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екты\Белкоспас\Сайт\Отчеты\Финансовые\"/>
    </mc:Choice>
  </mc:AlternateContent>
  <workbookProtection workbookAlgorithmName="SHA-512" workbookHashValue="N4jFnB4v3XxhjkZyIZ3biwdXMtZ9pkzbllToDw2SvE44u/n3PkJCJiob8S6qwZE/MXfvrSkV1zTdWq4WMgbhsw==" workbookSaltValue="Kf3Ai91ijJB16g8ELLlelQ==" workbookSpinCount="100000" lockStructure="1"/>
  <bookViews>
    <workbookView xWindow="0" yWindow="0" windowWidth="28800" windowHeight="12330"/>
  </bookViews>
  <sheets>
    <sheet name="Расходы" sheetId="1" r:id="rId1"/>
    <sheet name="Поступления Т-банк" sheetId="2" r:id="rId2"/>
    <sheet name="Нефинансовые поступления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2" l="1"/>
  <c r="E8" i="2"/>
  <c r="E23" i="1"/>
  <c r="E18" i="1"/>
  <c r="E14" i="1"/>
  <c r="Q3" i="1" l="1"/>
  <c r="Q3" i="2"/>
</calcChain>
</file>

<file path=xl/sharedStrings.xml><?xml version="1.0" encoding="utf-8"?>
<sst xmlns="http://schemas.openxmlformats.org/spreadsheetml/2006/main" count="60" uniqueCount="41">
  <si>
    <t>Расходы на уставную деятельность</t>
  </si>
  <si>
    <t>Дата платежа</t>
  </si>
  <si>
    <t>Назначение платежа</t>
  </si>
  <si>
    <t>Сумма, руб.</t>
  </si>
  <si>
    <t>Основные средства. Деревообрабатывающий инструмент</t>
  </si>
  <si>
    <t>Административно-хозяйственные расходы, осуществленные за счет средств пожертвований</t>
  </si>
  <si>
    <t>Итого за период</t>
  </si>
  <si>
    <t>Аренда помещения главного офиса</t>
  </si>
  <si>
    <t>Банковские расходы, осуществленные за счет средств пожертвований</t>
  </si>
  <si>
    <t>Комиссии банка АО "Т-Банк" за проведение безналичных платежей</t>
  </si>
  <si>
    <t>Приход</t>
  </si>
  <si>
    <t>Пожертвования</t>
  </si>
  <si>
    <t>Благотворитель</t>
  </si>
  <si>
    <t>Дударева Татьяна Анатольевна (учредитель)</t>
  </si>
  <si>
    <t>Прочие поступления</t>
  </si>
  <si>
    <t>Источник</t>
  </si>
  <si>
    <t>Дата</t>
  </si>
  <si>
    <t>Наименование</t>
  </si>
  <si>
    <t>Количество</t>
  </si>
  <si>
    <t>Пластиковая тара для производства поилок</t>
  </si>
  <si>
    <t>Орех фундук</t>
  </si>
  <si>
    <t>Семена подсолнечника (нежареные)</t>
  </si>
  <si>
    <t>ООО "Лаборатория Стечкина"</t>
  </si>
  <si>
    <t>Отчет о полученных пожертвованиях и расходах АНО "БЕЛКОСПАС" за сентябрь 2024 года</t>
  </si>
  <si>
    <t>Денежные поступления на основной расчетный счет АНО "БЕЛКОСПАС" за сентябрь 2024 года</t>
  </si>
  <si>
    <t>7 кг</t>
  </si>
  <si>
    <t>Расходные материалы. Печать наклеек для кормушек</t>
  </si>
  <si>
    <t>Основные средства. Крепежный инструмент</t>
  </si>
  <si>
    <t>Основные средства. Режущий инструмент</t>
  </si>
  <si>
    <t>Расходные материалы. Для проведения мероприятий для детей</t>
  </si>
  <si>
    <t>Расходные материалы. Для производства бельчатников и кормушек</t>
  </si>
  <si>
    <t>Комиссия банка АО "Т-банк" за обслуживание рассчетного счета (сентябрь 2024 года)</t>
  </si>
  <si>
    <t>Вода питьевая очищенная</t>
  </si>
  <si>
    <t>60 л.</t>
  </si>
  <si>
    <t>18 час.</t>
  </si>
  <si>
    <t>Обслуживание  сайта организации</t>
  </si>
  <si>
    <t>30 шт.</t>
  </si>
  <si>
    <t>Нефинансовая помощь в пользу АНО "БЕЛКОСПАС" за сентябрь 2024 года</t>
  </si>
  <si>
    <t>9 кг</t>
  </si>
  <si>
    <t>Транспортные расходы. Доставка бельчатников и кормушек до мест установки</t>
  </si>
  <si>
    <t xml:space="preserve">Расходы по расчетному счету за сентябрь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</si>
</sst>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omfortaa"/>
      <family val="2"/>
      <charset val="204"/>
    </font>
    <font>
      <sz val="11"/>
      <color theme="0"/>
      <name val="Comfortaa"/>
      <family val="2"/>
      <charset val="204"/>
    </font>
    <font>
      <b/>
      <sz val="11"/>
      <color theme="1"/>
      <name val="Comfortaa"/>
      <family val="2"/>
      <charset val="204"/>
    </font>
    <font>
      <b/>
      <sz val="11"/>
      <color theme="0"/>
      <name val="Comforta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70A23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14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 vertical="center"/>
    </xf>
    <xf numFmtId="17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70A23B"/>
      <color rgb="FF07A9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0</xdr:row>
      <xdr:rowOff>66676</xdr:rowOff>
    </xdr:from>
    <xdr:to>
      <xdr:col>2</xdr:col>
      <xdr:colOff>209551</xdr:colOff>
      <xdr:row>0</xdr:row>
      <xdr:rowOff>506040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66676"/>
          <a:ext cx="438150" cy="439364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304801</xdr:colOff>
      <xdr:row>0</xdr:row>
      <xdr:rowOff>133350</xdr:rowOff>
    </xdr:from>
    <xdr:to>
      <xdr:col>5</xdr:col>
      <xdr:colOff>285751</xdr:colOff>
      <xdr:row>0</xdr:row>
      <xdr:rowOff>444469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6" y="133350"/>
          <a:ext cx="1809750" cy="311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123825</xdr:rowOff>
    </xdr:from>
    <xdr:to>
      <xdr:col>5</xdr:col>
      <xdr:colOff>266700</xdr:colOff>
      <xdr:row>1</xdr:row>
      <xdr:rowOff>225394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23825"/>
          <a:ext cx="1809750" cy="311119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0</xdr:row>
      <xdr:rowOff>57150</xdr:rowOff>
    </xdr:from>
    <xdr:to>
      <xdr:col>2</xdr:col>
      <xdr:colOff>200025</xdr:colOff>
      <xdr:row>1</xdr:row>
      <xdr:rowOff>286964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7150"/>
          <a:ext cx="438150" cy="4393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76200</xdr:rowOff>
    </xdr:from>
    <xdr:to>
      <xdr:col>2</xdr:col>
      <xdr:colOff>209550</xdr:colOff>
      <xdr:row>1</xdr:row>
      <xdr:rowOff>306014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76200"/>
          <a:ext cx="438150" cy="43936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0</xdr:row>
      <xdr:rowOff>133350</xdr:rowOff>
    </xdr:from>
    <xdr:to>
      <xdr:col>5</xdr:col>
      <xdr:colOff>247650</xdr:colOff>
      <xdr:row>1</xdr:row>
      <xdr:rowOff>234919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1809750" cy="311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tabSelected="1" workbookViewId="0">
      <selection activeCell="B4" sqref="B4"/>
    </sheetView>
  </sheetViews>
  <sheetFormatPr defaultRowHeight="16.5" x14ac:dyDescent="0.3"/>
  <cols>
    <col min="1" max="1" width="6.42578125" style="1" customWidth="1"/>
    <col min="2" max="17" width="9.140625" style="1"/>
    <col min="18" max="18" width="11.140625" style="1" customWidth="1"/>
    <col min="19" max="16384" width="9.140625" style="1"/>
  </cols>
  <sheetData>
    <row r="1" spans="2:18" ht="45" customHeight="1" x14ac:dyDescent="0.3">
      <c r="B1" s="2"/>
      <c r="C1" s="2"/>
      <c r="D1" s="2"/>
      <c r="E1" s="2"/>
      <c r="F1" s="2"/>
      <c r="G1" s="3" t="s">
        <v>23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 ht="8.25" customHeight="1" x14ac:dyDescent="0.3"/>
    <row r="3" spans="2:18" ht="18.75" customHeight="1" x14ac:dyDescent="0.3">
      <c r="B3" s="4" t="s">
        <v>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>
        <f>E14+E18+E23</f>
        <v>14412.6</v>
      </c>
      <c r="R3" s="7"/>
    </row>
    <row r="4" spans="2:18" ht="7.5" customHeight="1" x14ac:dyDescent="0.3"/>
    <row r="5" spans="2:18" ht="22.5" customHeight="1" x14ac:dyDescent="0.3">
      <c r="B5" s="11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2:18" ht="27" customHeight="1" x14ac:dyDescent="0.3">
      <c r="B6" s="12" t="s">
        <v>1</v>
      </c>
      <c r="C6" s="12"/>
      <c r="D6" s="12"/>
      <c r="E6" s="12" t="s">
        <v>3</v>
      </c>
      <c r="F6" s="12"/>
      <c r="G6" s="12" t="s">
        <v>2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2:18" ht="21.75" customHeight="1" x14ac:dyDescent="0.3">
      <c r="B7" s="8">
        <v>45541</v>
      </c>
      <c r="C7" s="10"/>
      <c r="D7" s="10"/>
      <c r="E7" s="9">
        <v>3989</v>
      </c>
      <c r="F7" s="9"/>
      <c r="G7" s="10" t="s">
        <v>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 ht="21" customHeight="1" x14ac:dyDescent="0.3">
      <c r="B8" s="8">
        <v>45544</v>
      </c>
      <c r="C8" s="10"/>
      <c r="D8" s="10"/>
      <c r="E8" s="9">
        <v>1869</v>
      </c>
      <c r="F8" s="9"/>
      <c r="G8" s="10" t="s">
        <v>26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2:18" ht="21" customHeight="1" x14ac:dyDescent="0.3">
      <c r="B9" s="8">
        <v>45546</v>
      </c>
      <c r="C9" s="10"/>
      <c r="D9" s="10"/>
      <c r="E9" s="9">
        <v>799</v>
      </c>
      <c r="F9" s="9"/>
      <c r="G9" s="10" t="s">
        <v>28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2:18" ht="23.25" customHeight="1" x14ac:dyDescent="0.3">
      <c r="B10" s="8">
        <v>45546</v>
      </c>
      <c r="C10" s="8"/>
      <c r="D10" s="8"/>
      <c r="E10" s="9">
        <v>477</v>
      </c>
      <c r="F10" s="9"/>
      <c r="G10" s="10" t="s">
        <v>27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2:18" ht="19.5" customHeight="1" x14ac:dyDescent="0.3">
      <c r="B11" s="8">
        <v>45546</v>
      </c>
      <c r="C11" s="10"/>
      <c r="D11" s="10"/>
      <c r="E11" s="9">
        <v>853</v>
      </c>
      <c r="F11" s="9"/>
      <c r="G11" s="10" t="s">
        <v>29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ht="23.25" customHeight="1" x14ac:dyDescent="0.3">
      <c r="B12" s="8">
        <v>45546</v>
      </c>
      <c r="C12" s="10"/>
      <c r="D12" s="10"/>
      <c r="E12" s="9">
        <v>235</v>
      </c>
      <c r="F12" s="9"/>
      <c r="G12" s="10" t="s">
        <v>30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ht="20.25" customHeight="1" x14ac:dyDescent="0.3">
      <c r="B13" s="8"/>
      <c r="C13" s="10"/>
      <c r="D13" s="10"/>
      <c r="E13" s="9">
        <v>405.6</v>
      </c>
      <c r="F13" s="9"/>
      <c r="G13" s="10" t="s">
        <v>39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2:18" ht="23.25" customHeight="1" x14ac:dyDescent="0.3">
      <c r="B14" s="13" t="s">
        <v>6</v>
      </c>
      <c r="C14" s="13"/>
      <c r="D14" s="13"/>
      <c r="E14" s="16">
        <f>SUM(E7:F13)</f>
        <v>8627.6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2:18" ht="23.25" customHeight="1" x14ac:dyDescent="0.3">
      <c r="B15" s="11" t="s">
        <v>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2:18" ht="23.25" customHeight="1" x14ac:dyDescent="0.3">
      <c r="B16" s="12" t="s">
        <v>1</v>
      </c>
      <c r="C16" s="12"/>
      <c r="D16" s="12"/>
      <c r="E16" s="12" t="s">
        <v>3</v>
      </c>
      <c r="F16" s="12"/>
      <c r="G16" s="12" t="s">
        <v>2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2:18" ht="23.25" customHeight="1" x14ac:dyDescent="0.3">
      <c r="B17" s="14">
        <v>45541</v>
      </c>
      <c r="C17" s="15"/>
      <c r="D17" s="15"/>
      <c r="E17" s="18">
        <v>5000</v>
      </c>
      <c r="F17" s="18"/>
      <c r="G17" s="15" t="s">
        <v>7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2:18" ht="22.5" customHeight="1" x14ac:dyDescent="0.3">
      <c r="B18" s="13" t="s">
        <v>6</v>
      </c>
      <c r="C18" s="13"/>
      <c r="D18" s="13"/>
      <c r="E18" s="16">
        <f>SUM(E17:F17)</f>
        <v>5000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2:18" ht="21.75" customHeight="1" x14ac:dyDescent="0.3">
      <c r="B19" s="11" t="s">
        <v>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2:18" ht="23.25" customHeight="1" x14ac:dyDescent="0.3">
      <c r="B20" s="12" t="s">
        <v>1</v>
      </c>
      <c r="C20" s="12"/>
      <c r="D20" s="12"/>
      <c r="E20" s="12" t="s">
        <v>3</v>
      </c>
      <c r="F20" s="12"/>
      <c r="G20" s="12" t="s">
        <v>2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2:18" ht="21" customHeight="1" x14ac:dyDescent="0.3">
      <c r="B21" s="17">
        <v>45536</v>
      </c>
      <c r="C21" s="15"/>
      <c r="D21" s="15"/>
      <c r="E21" s="18">
        <f>490+99</f>
        <v>589</v>
      </c>
      <c r="F21" s="18"/>
      <c r="G21" s="15" t="s">
        <v>31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2:18" ht="21.75" customHeight="1" x14ac:dyDescent="0.3">
      <c r="B22" s="17">
        <v>45536</v>
      </c>
      <c r="C22" s="15"/>
      <c r="D22" s="15"/>
      <c r="E22" s="18">
        <v>196</v>
      </c>
      <c r="F22" s="18"/>
      <c r="G22" s="15" t="s">
        <v>9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2:18" ht="24.75" customHeight="1" x14ac:dyDescent="0.3">
      <c r="B23" s="13" t="s">
        <v>6</v>
      </c>
      <c r="C23" s="13"/>
      <c r="D23" s="13"/>
      <c r="E23" s="16">
        <f>SUM(E21:F22)</f>
        <v>785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2:18" ht="24.75" customHeight="1" x14ac:dyDescent="0.3"/>
    <row r="25" spans="2:18" ht="26.25" customHeight="1" x14ac:dyDescent="0.3"/>
    <row r="26" spans="2:18" ht="26.25" customHeight="1" x14ac:dyDescent="0.3"/>
    <row r="27" spans="2:18" ht="25.5" customHeight="1" x14ac:dyDescent="0.3"/>
    <row r="28" spans="2:18" ht="25.5" customHeight="1" x14ac:dyDescent="0.3"/>
    <row r="29" spans="2:18" ht="25.5" customHeight="1" x14ac:dyDescent="0.3"/>
    <row r="30" spans="2:18" ht="25.5" customHeight="1" x14ac:dyDescent="0.3"/>
    <row r="31" spans="2:18" ht="26.25" customHeight="1" x14ac:dyDescent="0.3"/>
    <row r="32" spans="2:18" ht="21" customHeight="1" x14ac:dyDescent="0.3"/>
  </sheetData>
  <mergeCells count="52">
    <mergeCell ref="E23:R23"/>
    <mergeCell ref="G22:R22"/>
    <mergeCell ref="E18:R18"/>
    <mergeCell ref="B19:R19"/>
    <mergeCell ref="B20:D20"/>
    <mergeCell ref="E20:F20"/>
    <mergeCell ref="E22:F22"/>
    <mergeCell ref="B23:D23"/>
    <mergeCell ref="B17:D17"/>
    <mergeCell ref="E14:R14"/>
    <mergeCell ref="B18:D18"/>
    <mergeCell ref="B21:D21"/>
    <mergeCell ref="B22:D22"/>
    <mergeCell ref="G21:R21"/>
    <mergeCell ref="E17:F17"/>
    <mergeCell ref="E21:F21"/>
    <mergeCell ref="G17:R17"/>
    <mergeCell ref="G20:R20"/>
    <mergeCell ref="B15:R15"/>
    <mergeCell ref="B16:D16"/>
    <mergeCell ref="E16:F16"/>
    <mergeCell ref="G16:R16"/>
    <mergeCell ref="B14:D14"/>
    <mergeCell ref="B12:D12"/>
    <mergeCell ref="E12:F12"/>
    <mergeCell ref="G12:R12"/>
    <mergeCell ref="B13:D13"/>
    <mergeCell ref="E13:F13"/>
    <mergeCell ref="G13:R13"/>
    <mergeCell ref="G8:R8"/>
    <mergeCell ref="B9:D9"/>
    <mergeCell ref="E9:F9"/>
    <mergeCell ref="G9:R9"/>
    <mergeCell ref="B11:D11"/>
    <mergeCell ref="E11:F11"/>
    <mergeCell ref="G11:R11"/>
    <mergeCell ref="B1:F1"/>
    <mergeCell ref="G1:R1"/>
    <mergeCell ref="B3:P3"/>
    <mergeCell ref="Q3:R3"/>
    <mergeCell ref="B10:D10"/>
    <mergeCell ref="E10:F10"/>
    <mergeCell ref="G10:R10"/>
    <mergeCell ref="B5:R5"/>
    <mergeCell ref="B6:D6"/>
    <mergeCell ref="E6:F6"/>
    <mergeCell ref="G6:R6"/>
    <mergeCell ref="B7:D7"/>
    <mergeCell ref="B8:D8"/>
    <mergeCell ref="E7:F7"/>
    <mergeCell ref="E8:F8"/>
    <mergeCell ref="G7:R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"/>
  <sheetViews>
    <sheetView workbookViewId="0">
      <selection activeCell="E13" sqref="E13:R13"/>
    </sheetView>
  </sheetViews>
  <sheetFormatPr defaultRowHeight="16.5" x14ac:dyDescent="0.3"/>
  <cols>
    <col min="1" max="16384" width="9.140625" style="1"/>
  </cols>
  <sheetData>
    <row r="1" spans="2:18" ht="16.5" customHeight="1" x14ac:dyDescent="0.3">
      <c r="B1" s="2"/>
      <c r="C1" s="2"/>
      <c r="D1" s="2"/>
      <c r="E1" s="2"/>
      <c r="F1" s="2"/>
      <c r="G1" s="3" t="s">
        <v>24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 ht="27.75" customHeight="1" x14ac:dyDescent="0.3">
      <c r="B2" s="19"/>
      <c r="C2" s="19"/>
      <c r="D2" s="19"/>
      <c r="E2" s="19"/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2:18" x14ac:dyDescent="0.3">
      <c r="B3" s="4" t="s">
        <v>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>
        <f>E8+E13</f>
        <v>0</v>
      </c>
      <c r="R3" s="7"/>
    </row>
    <row r="5" spans="2:18" ht="22.5" customHeight="1" x14ac:dyDescent="0.3">
      <c r="B5" s="11" t="s">
        <v>11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2:18" x14ac:dyDescent="0.3">
      <c r="B6" s="12" t="s">
        <v>1</v>
      </c>
      <c r="C6" s="12"/>
      <c r="D6" s="12"/>
      <c r="E6" s="12" t="s">
        <v>3</v>
      </c>
      <c r="F6" s="12"/>
      <c r="G6" s="12" t="s">
        <v>12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2:18" ht="24.75" customHeight="1" x14ac:dyDescent="0.3">
      <c r="B7" s="14"/>
      <c r="C7" s="15"/>
      <c r="D7" s="15"/>
      <c r="E7" s="18"/>
      <c r="F7" s="18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8" ht="21.75" customHeight="1" x14ac:dyDescent="0.3">
      <c r="B8" s="22" t="s">
        <v>6</v>
      </c>
      <c r="C8" s="22"/>
      <c r="D8" s="22"/>
      <c r="E8" s="23">
        <f>SUM(E7)</f>
        <v>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10" spans="2:18" x14ac:dyDescent="0.3">
      <c r="B10" s="11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2:18" x14ac:dyDescent="0.3">
      <c r="B11" s="12" t="s">
        <v>1</v>
      </c>
      <c r="C11" s="12"/>
      <c r="D11" s="12"/>
      <c r="E11" s="12" t="s">
        <v>3</v>
      </c>
      <c r="F11" s="12"/>
      <c r="G11" s="12" t="s">
        <v>15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2:18" ht="22.5" customHeight="1" x14ac:dyDescent="0.3">
      <c r="B12" s="14"/>
      <c r="C12" s="15"/>
      <c r="D12" s="15"/>
      <c r="E12" s="18"/>
      <c r="F12" s="18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2:18" ht="22.5" customHeight="1" x14ac:dyDescent="0.3">
      <c r="B13" s="22" t="s">
        <v>6</v>
      </c>
      <c r="C13" s="22"/>
      <c r="D13" s="22"/>
      <c r="E13" s="23">
        <f>SUM(E12)</f>
        <v>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</sheetData>
  <mergeCells count="22">
    <mergeCell ref="B13:D13"/>
    <mergeCell ref="E13:R13"/>
    <mergeCell ref="B11:D11"/>
    <mergeCell ref="E11:F11"/>
    <mergeCell ref="G11:R11"/>
    <mergeCell ref="B12:D12"/>
    <mergeCell ref="E12:F12"/>
    <mergeCell ref="G12:R12"/>
    <mergeCell ref="B1:F2"/>
    <mergeCell ref="G1:R2"/>
    <mergeCell ref="B10:R10"/>
    <mergeCell ref="B3:P3"/>
    <mergeCell ref="Q3:R3"/>
    <mergeCell ref="B5:R5"/>
    <mergeCell ref="B6:D6"/>
    <mergeCell ref="E6:F6"/>
    <mergeCell ref="G6:R6"/>
    <mergeCell ref="B7:D7"/>
    <mergeCell ref="E7:F7"/>
    <mergeCell ref="G7:R7"/>
    <mergeCell ref="B8:D8"/>
    <mergeCell ref="E8:R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"/>
  <sheetViews>
    <sheetView workbookViewId="0">
      <selection activeCell="M11" sqref="M11"/>
    </sheetView>
  </sheetViews>
  <sheetFormatPr defaultRowHeight="16.5" x14ac:dyDescent="0.3"/>
  <cols>
    <col min="1" max="16384" width="9.140625" style="1"/>
  </cols>
  <sheetData>
    <row r="1" spans="2:18" ht="16.5" customHeight="1" x14ac:dyDescent="0.3">
      <c r="B1" s="2"/>
      <c r="C1" s="2"/>
      <c r="D1" s="2"/>
      <c r="E1" s="2"/>
      <c r="F1" s="2"/>
      <c r="G1" s="3" t="s">
        <v>37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 ht="27.75" customHeight="1" x14ac:dyDescent="0.3">
      <c r="B2" s="19"/>
      <c r="C2" s="19"/>
      <c r="D2" s="19"/>
      <c r="E2" s="19"/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4" spans="2:18" ht="22.5" customHeight="1" x14ac:dyDescent="0.3">
      <c r="B4" s="11" t="s">
        <v>11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2:18" x14ac:dyDescent="0.3">
      <c r="B5" s="12" t="s">
        <v>16</v>
      </c>
      <c r="C5" s="12"/>
      <c r="D5" s="12"/>
      <c r="E5" s="33" t="s">
        <v>17</v>
      </c>
      <c r="F5" s="34"/>
      <c r="G5" s="34"/>
      <c r="H5" s="34"/>
      <c r="I5" s="34"/>
      <c r="J5" s="35"/>
      <c r="K5" s="33" t="s">
        <v>18</v>
      </c>
      <c r="L5" s="35"/>
      <c r="M5" s="33" t="s">
        <v>12</v>
      </c>
      <c r="N5" s="34"/>
      <c r="O5" s="34"/>
      <c r="P5" s="34"/>
      <c r="Q5" s="34"/>
      <c r="R5" s="35"/>
    </row>
    <row r="6" spans="2:18" ht="24.75" customHeight="1" x14ac:dyDescent="0.3">
      <c r="B6" s="8">
        <v>45545</v>
      </c>
      <c r="C6" s="10"/>
      <c r="D6" s="10"/>
      <c r="E6" s="10" t="s">
        <v>19</v>
      </c>
      <c r="F6" s="10"/>
      <c r="G6" s="10"/>
      <c r="H6" s="10"/>
      <c r="I6" s="10"/>
      <c r="J6" s="10"/>
      <c r="K6" s="36" t="s">
        <v>36</v>
      </c>
      <c r="L6" s="36"/>
      <c r="M6" s="32" t="s">
        <v>13</v>
      </c>
      <c r="N6" s="32"/>
      <c r="O6" s="32"/>
      <c r="P6" s="32"/>
      <c r="Q6" s="32"/>
      <c r="R6" s="32"/>
    </row>
    <row r="7" spans="2:18" ht="24.75" customHeight="1" x14ac:dyDescent="0.3">
      <c r="B7" s="8">
        <v>45545</v>
      </c>
      <c r="C7" s="8"/>
      <c r="D7" s="8"/>
      <c r="E7" s="10" t="s">
        <v>20</v>
      </c>
      <c r="F7" s="10"/>
      <c r="G7" s="10"/>
      <c r="H7" s="10"/>
      <c r="I7" s="10"/>
      <c r="J7" s="10"/>
      <c r="K7" s="36" t="s">
        <v>38</v>
      </c>
      <c r="L7" s="36"/>
      <c r="M7" s="32" t="s">
        <v>13</v>
      </c>
      <c r="N7" s="32"/>
      <c r="O7" s="32"/>
      <c r="P7" s="32"/>
      <c r="Q7" s="32"/>
      <c r="R7" s="32"/>
    </row>
    <row r="8" spans="2:18" ht="24.75" customHeight="1" x14ac:dyDescent="0.3">
      <c r="B8" s="8">
        <v>45545</v>
      </c>
      <c r="C8" s="8"/>
      <c r="D8" s="8"/>
      <c r="E8" s="10" t="s">
        <v>21</v>
      </c>
      <c r="F8" s="10"/>
      <c r="G8" s="10"/>
      <c r="H8" s="10"/>
      <c r="I8" s="10"/>
      <c r="J8" s="10"/>
      <c r="K8" s="36" t="s">
        <v>25</v>
      </c>
      <c r="L8" s="36"/>
      <c r="M8" s="32" t="s">
        <v>13</v>
      </c>
      <c r="N8" s="32"/>
      <c r="O8" s="32"/>
      <c r="P8" s="32"/>
      <c r="Q8" s="32"/>
      <c r="R8" s="32"/>
    </row>
    <row r="9" spans="2:18" ht="24.75" customHeight="1" x14ac:dyDescent="0.3">
      <c r="B9" s="24">
        <v>45547</v>
      </c>
      <c r="C9" s="25"/>
      <c r="D9" s="26"/>
      <c r="E9" s="27" t="s">
        <v>32</v>
      </c>
      <c r="F9" s="28"/>
      <c r="G9" s="28"/>
      <c r="H9" s="28"/>
      <c r="I9" s="28"/>
      <c r="J9" s="29"/>
      <c r="K9" s="30" t="s">
        <v>33</v>
      </c>
      <c r="L9" s="31"/>
      <c r="M9" s="32" t="s">
        <v>13</v>
      </c>
      <c r="N9" s="32"/>
      <c r="O9" s="32"/>
      <c r="P9" s="32"/>
      <c r="Q9" s="32"/>
      <c r="R9" s="32"/>
    </row>
    <row r="10" spans="2:18" ht="24.75" customHeight="1" x14ac:dyDescent="0.3">
      <c r="B10" s="39">
        <v>45531</v>
      </c>
      <c r="C10" s="40"/>
      <c r="D10" s="40"/>
      <c r="E10" s="41" t="s">
        <v>35</v>
      </c>
      <c r="F10" s="41"/>
      <c r="G10" s="41"/>
      <c r="H10" s="41"/>
      <c r="I10" s="41"/>
      <c r="J10" s="41"/>
      <c r="K10" s="37" t="s">
        <v>34</v>
      </c>
      <c r="L10" s="37"/>
      <c r="M10" s="38" t="s">
        <v>22</v>
      </c>
      <c r="N10" s="38"/>
      <c r="O10" s="38"/>
      <c r="P10" s="38"/>
      <c r="Q10" s="38"/>
      <c r="R10" s="38"/>
    </row>
    <row r="11" spans="2:18" ht="30" customHeight="1" x14ac:dyDescent="0.3"/>
    <row r="12" spans="2:18" ht="27.75" customHeight="1" x14ac:dyDescent="0.3"/>
    <row r="13" spans="2:18" ht="28.5" customHeight="1" x14ac:dyDescent="0.3"/>
    <row r="14" spans="2:18" ht="27" customHeight="1" x14ac:dyDescent="0.3"/>
    <row r="15" spans="2:18" ht="27.75" customHeight="1" x14ac:dyDescent="0.3"/>
    <row r="16" spans="2:18" ht="28.5" customHeight="1" x14ac:dyDescent="0.3"/>
  </sheetData>
  <mergeCells count="27">
    <mergeCell ref="K10:L10"/>
    <mergeCell ref="M10:R10"/>
    <mergeCell ref="B10:D10"/>
    <mergeCell ref="E10:J10"/>
    <mergeCell ref="E7:J7"/>
    <mergeCell ref="K7:L7"/>
    <mergeCell ref="M7:R7"/>
    <mergeCell ref="B8:D8"/>
    <mergeCell ref="E8:J8"/>
    <mergeCell ref="K8:L8"/>
    <mergeCell ref="M8:R8"/>
    <mergeCell ref="B9:D9"/>
    <mergeCell ref="B1:F2"/>
    <mergeCell ref="G1:R2"/>
    <mergeCell ref="B4:R4"/>
    <mergeCell ref="B5:D5"/>
    <mergeCell ref="E9:J9"/>
    <mergeCell ref="K9:L9"/>
    <mergeCell ref="M9:R9"/>
    <mergeCell ref="E5:J5"/>
    <mergeCell ref="K5:L5"/>
    <mergeCell ref="M5:R5"/>
    <mergeCell ref="B6:D6"/>
    <mergeCell ref="E6:J6"/>
    <mergeCell ref="K6:L6"/>
    <mergeCell ref="M6:R6"/>
    <mergeCell ref="B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Расходы</vt:lpstr>
      <vt:lpstr>Поступления Т-банк</vt:lpstr>
      <vt:lpstr>Нефинансовые поступления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Plemannik</dc:creator>
  <cp:lastModifiedBy>Plemannik</cp:lastModifiedBy>
  <dcterms:created xsi:type="dcterms:W3CDTF">2024-09-03T05:58:27Z</dcterms:created>
  <dcterms:modified xsi:type="dcterms:W3CDTF">2024-11-08T08:55:11Z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