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екты\Белкоспас\Сайт\Отчеты\Финансовые\2025\"/>
    </mc:Choice>
  </mc:AlternateContent>
  <workbookProtection workbookAlgorithmName="SHA-512" workbookHashValue="N4jFnB4v3XxhjkZyIZ3biwdXMtZ9pkzbllToDw2SvE44u/n3PkJCJiob8S6qwZE/MXfvrSkV1zTdWq4WMgbhsw==" workbookSaltValue="Kf3Ai91ijJB16g8ELLlelQ==" workbookSpinCount="100000" lockStructure="1"/>
  <bookViews>
    <workbookView xWindow="0" yWindow="0" windowWidth="28800" windowHeight="12330" activeTab="2"/>
  </bookViews>
  <sheets>
    <sheet name="Расходы" sheetId="1" r:id="rId1"/>
    <sheet name="Поступления Т-банк" sheetId="2" r:id="rId2"/>
    <sheet name="Нефинансовые поступления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2" l="1"/>
  <c r="E20" i="1" l="1"/>
  <c r="E17" i="2"/>
  <c r="E8" i="1" l="1"/>
  <c r="Q3" i="1" l="1"/>
  <c r="Q3" i="2"/>
</calcChain>
</file>

<file path=xl/sharedStrings.xml><?xml version="1.0" encoding="utf-8"?>
<sst xmlns="http://schemas.openxmlformats.org/spreadsheetml/2006/main" count="62" uniqueCount="41">
  <si>
    <t>Расходы на уставную деятельность</t>
  </si>
  <si>
    <t>Дата платежа</t>
  </si>
  <si>
    <t>Назначение платежа</t>
  </si>
  <si>
    <t>Сумма, руб.</t>
  </si>
  <si>
    <t>Административно-хозяйственные расходы, осуществленные за счет средств пожертвований</t>
  </si>
  <si>
    <t>Итого за период</t>
  </si>
  <si>
    <t>Банковские расходы, осуществленные за счет средств пожертвований</t>
  </si>
  <si>
    <t>Комиссии банка АО "Т-Банк" за проведение безналичных платежей</t>
  </si>
  <si>
    <t>Приход</t>
  </si>
  <si>
    <t>Пожертвования</t>
  </si>
  <si>
    <t>Благотворитель</t>
  </si>
  <si>
    <t>Прочие поступления</t>
  </si>
  <si>
    <t>Источник</t>
  </si>
  <si>
    <t>Дата</t>
  </si>
  <si>
    <t>Наименование</t>
  </si>
  <si>
    <t>Количество</t>
  </si>
  <si>
    <t>ООО "Лаборатория Стечкина"</t>
  </si>
  <si>
    <t>Обслуживание  сайта организации</t>
  </si>
  <si>
    <t>Коммиссия за проведение платежей по СБП</t>
  </si>
  <si>
    <t>Комиссия АО"Т-банк" за проведение платжей через интернет-эквайринг</t>
  </si>
  <si>
    <t>-</t>
  </si>
  <si>
    <t>Сумма, р</t>
  </si>
  <si>
    <t>Пожертовование по СБП</t>
  </si>
  <si>
    <t>Шамиль</t>
  </si>
  <si>
    <t>31.11.2024</t>
  </si>
  <si>
    <t>Отчет о полученных пожертвованиях и расходах АНО "БЕЛКОСПАС" за февраль 2025 года</t>
  </si>
  <si>
    <t>Расходы по расчетному счету</t>
  </si>
  <si>
    <t>Денежные поступления на основной расчетный счет АНО "БЕЛКОСПАС" за февраль 2025 года</t>
  </si>
  <si>
    <t>Другая помощь в пользу АНО "БЕЛКОСПАС" за февраль 2025 года</t>
  </si>
  <si>
    <t>Александр</t>
  </si>
  <si>
    <t>Дударева Тутьяна Анатольевна (учредитель)</t>
  </si>
  <si>
    <t>Оплата за услуги связи за февраль 2025 (АТС горячей линии)</t>
  </si>
  <si>
    <t>Оплата за услуги связи за март 2025 (АТС горячей линии)</t>
  </si>
  <si>
    <t>Комиссия банка АО "Т-банк" за обслуживание рассчетного счета</t>
  </si>
  <si>
    <t>1 ч.</t>
  </si>
  <si>
    <t>Призы для победителей конкурса "Белка - лесная хозяйка"</t>
  </si>
  <si>
    <t>Государственный Дарвиновский музей</t>
  </si>
  <si>
    <t>Раменский городской парк</t>
  </si>
  <si>
    <t>12 шт.</t>
  </si>
  <si>
    <t>3 шт.</t>
  </si>
  <si>
    <t>Дударева Татьяна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</si>
</sst>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omfortaa"/>
      <family val="2"/>
      <charset val="204"/>
    </font>
    <font>
      <sz val="11"/>
      <color theme="0"/>
      <name val="Comfortaa"/>
      <family val="2"/>
      <charset val="204"/>
    </font>
    <font>
      <b/>
      <sz val="11"/>
      <color theme="1"/>
      <name val="Comfortaa"/>
      <family val="2"/>
      <charset val="204"/>
    </font>
    <font>
      <b/>
      <sz val="11"/>
      <color theme="0"/>
      <name val="Comfortaa"/>
      <family val="2"/>
      <charset val="204"/>
    </font>
    <font>
      <sz val="11"/>
      <name val="Comforta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70A23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0" xfId="0" applyNumberFormat="1" applyFont="1"/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7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4" fontId="5" fillId="0" borderId="2" xfId="0" applyNumberFormat="1" applyFont="1" applyBorder="1" applyAlignment="1">
      <alignment horizontal="left"/>
    </xf>
    <xf numFmtId="14" fontId="5" fillId="0" borderId="3" xfId="0" applyNumberFormat="1" applyFont="1" applyBorder="1" applyAlignment="1">
      <alignment horizontal="left"/>
    </xf>
    <xf numFmtId="14" fontId="5" fillId="0" borderId="4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14" fontId="1" fillId="0" borderId="2" xfId="0" applyNumberFormat="1" applyFont="1" applyBorder="1" applyAlignment="1">
      <alignment horizontal="left"/>
    </xf>
    <xf numFmtId="14" fontId="1" fillId="0" borderId="3" xfId="0" applyNumberFormat="1" applyFont="1" applyBorder="1" applyAlignment="1">
      <alignment horizontal="left"/>
    </xf>
    <xf numFmtId="1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70A23B"/>
      <color rgb="FF07A9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0</xdr:row>
      <xdr:rowOff>66676</xdr:rowOff>
    </xdr:from>
    <xdr:to>
      <xdr:col>2</xdr:col>
      <xdr:colOff>209551</xdr:colOff>
      <xdr:row>0</xdr:row>
      <xdr:rowOff>506040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6" y="66676"/>
          <a:ext cx="438150" cy="439364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304801</xdr:colOff>
      <xdr:row>0</xdr:row>
      <xdr:rowOff>133350</xdr:rowOff>
    </xdr:from>
    <xdr:to>
      <xdr:col>5</xdr:col>
      <xdr:colOff>285751</xdr:colOff>
      <xdr:row>0</xdr:row>
      <xdr:rowOff>444469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6" y="133350"/>
          <a:ext cx="1809750" cy="311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123825</xdr:rowOff>
    </xdr:from>
    <xdr:to>
      <xdr:col>5</xdr:col>
      <xdr:colOff>266700</xdr:colOff>
      <xdr:row>1</xdr:row>
      <xdr:rowOff>225394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23825"/>
          <a:ext cx="1809750" cy="311119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0</xdr:row>
      <xdr:rowOff>57150</xdr:rowOff>
    </xdr:from>
    <xdr:to>
      <xdr:col>2</xdr:col>
      <xdr:colOff>200025</xdr:colOff>
      <xdr:row>1</xdr:row>
      <xdr:rowOff>286964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57150"/>
          <a:ext cx="438150" cy="4393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76200</xdr:rowOff>
    </xdr:from>
    <xdr:to>
      <xdr:col>2</xdr:col>
      <xdr:colOff>209550</xdr:colOff>
      <xdr:row>1</xdr:row>
      <xdr:rowOff>306014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76200"/>
          <a:ext cx="438150" cy="439364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0</xdr:row>
      <xdr:rowOff>133350</xdr:rowOff>
    </xdr:from>
    <xdr:to>
      <xdr:col>5</xdr:col>
      <xdr:colOff>247650</xdr:colOff>
      <xdr:row>1</xdr:row>
      <xdr:rowOff>234919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1809750" cy="311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workbookViewId="0">
      <selection activeCell="B14" sqref="B14:R14"/>
    </sheetView>
  </sheetViews>
  <sheetFormatPr defaultRowHeight="16.5" x14ac:dyDescent="0.3"/>
  <cols>
    <col min="1" max="1" width="6.42578125" style="1" customWidth="1"/>
    <col min="2" max="17" width="9.140625" style="1"/>
    <col min="18" max="18" width="11.140625" style="1" customWidth="1"/>
    <col min="19" max="16384" width="9.140625" style="1"/>
  </cols>
  <sheetData>
    <row r="1" spans="2:18" ht="45" customHeight="1" x14ac:dyDescent="0.3">
      <c r="B1" s="41"/>
      <c r="C1" s="41"/>
      <c r="D1" s="41"/>
      <c r="E1" s="41"/>
      <c r="F1" s="41"/>
      <c r="G1" s="42" t="s">
        <v>25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2:18" ht="8.25" customHeight="1" x14ac:dyDescent="0.3"/>
    <row r="3" spans="2:18" ht="18.75" customHeight="1" x14ac:dyDescent="0.3">
      <c r="B3" s="43" t="s">
        <v>26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5">
        <f>E8+E13+E20</f>
        <v>5578.36</v>
      </c>
      <c r="R3" s="46"/>
    </row>
    <row r="4" spans="2:18" ht="7.5" customHeight="1" x14ac:dyDescent="0.3"/>
    <row r="5" spans="2:18" ht="22.5" customHeight="1" x14ac:dyDescent="0.3">
      <c r="B5" s="34" t="s"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2:18" ht="27" customHeight="1" x14ac:dyDescent="0.3">
      <c r="B6" s="31" t="s">
        <v>1</v>
      </c>
      <c r="C6" s="31"/>
      <c r="D6" s="31"/>
      <c r="E6" s="31" t="s">
        <v>3</v>
      </c>
      <c r="F6" s="31"/>
      <c r="G6" s="31" t="s">
        <v>2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2:18" ht="21.75" customHeight="1" x14ac:dyDescent="0.3">
      <c r="B7" s="14"/>
      <c r="C7" s="15"/>
      <c r="D7" s="16"/>
      <c r="E7" s="17"/>
      <c r="F7" s="18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2:18" ht="21.75" customHeight="1" x14ac:dyDescent="0.3">
      <c r="B8" s="33" t="s">
        <v>5</v>
      </c>
      <c r="C8" s="33"/>
      <c r="D8" s="33"/>
      <c r="E8" s="47">
        <f>SUM(E7:F7)</f>
        <v>0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2:18" ht="21.75" customHeight="1" x14ac:dyDescent="0.3">
      <c r="B9" s="34" t="s">
        <v>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2:18" ht="21" customHeight="1" x14ac:dyDescent="0.3">
      <c r="B10" s="31" t="s">
        <v>1</v>
      </c>
      <c r="C10" s="31"/>
      <c r="D10" s="31"/>
      <c r="E10" s="31" t="s">
        <v>3</v>
      </c>
      <c r="F10" s="31"/>
      <c r="G10" s="31" t="s">
        <v>2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2:18" ht="23.25" customHeight="1" x14ac:dyDescent="0.3">
      <c r="B11" s="38">
        <v>45690</v>
      </c>
      <c r="C11" s="39"/>
      <c r="D11" s="40"/>
      <c r="E11" s="25">
        <v>2700</v>
      </c>
      <c r="F11" s="26"/>
      <c r="G11" s="37" t="s">
        <v>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</row>
    <row r="12" spans="2:18" ht="23.25" customHeight="1" x14ac:dyDescent="0.3">
      <c r="B12" s="38">
        <v>45713</v>
      </c>
      <c r="C12" s="39"/>
      <c r="D12" s="40"/>
      <c r="E12" s="25">
        <v>2700</v>
      </c>
      <c r="F12" s="26"/>
      <c r="G12" s="37" t="s">
        <v>32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</row>
    <row r="13" spans="2:18" ht="23.25" customHeight="1" x14ac:dyDescent="0.3">
      <c r="B13" s="33" t="s">
        <v>5</v>
      </c>
      <c r="C13" s="33"/>
      <c r="D13" s="33"/>
      <c r="E13" s="27">
        <f>SUM(E11:F12)</f>
        <v>5400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2:18" ht="23.25" customHeight="1" x14ac:dyDescent="0.3">
      <c r="B14" s="30" t="s">
        <v>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2:18" ht="49.5" customHeight="1" x14ac:dyDescent="0.3">
      <c r="B15" s="31" t="s">
        <v>1</v>
      </c>
      <c r="C15" s="31"/>
      <c r="D15" s="31"/>
      <c r="E15" s="31" t="s">
        <v>3</v>
      </c>
      <c r="F15" s="31"/>
      <c r="G15" s="22" t="s">
        <v>2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</row>
    <row r="16" spans="2:18" ht="22.5" customHeight="1" x14ac:dyDescent="0.3">
      <c r="B16" s="11">
        <v>45689</v>
      </c>
      <c r="C16" s="12"/>
      <c r="D16" s="12"/>
      <c r="E16" s="32">
        <v>12.41</v>
      </c>
      <c r="F16" s="32"/>
      <c r="G16" s="13" t="s">
        <v>33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10"/>
    </row>
    <row r="17" spans="2:18" ht="21.75" customHeight="1" x14ac:dyDescent="0.3">
      <c r="B17" s="11">
        <v>45689</v>
      </c>
      <c r="C17" s="12"/>
      <c r="D17" s="12"/>
      <c r="E17" s="32">
        <v>98</v>
      </c>
      <c r="F17" s="32"/>
      <c r="G17" s="13" t="s">
        <v>7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10"/>
    </row>
    <row r="18" spans="2:18" ht="23.25" customHeight="1" x14ac:dyDescent="0.3">
      <c r="B18" s="11">
        <v>45689</v>
      </c>
      <c r="C18" s="12"/>
      <c r="D18" s="12"/>
      <c r="E18" s="7">
        <v>0.6</v>
      </c>
      <c r="F18" s="8"/>
      <c r="G18" s="9" t="s">
        <v>18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10"/>
    </row>
    <row r="19" spans="2:18" ht="21" customHeight="1" x14ac:dyDescent="0.3">
      <c r="B19" s="11">
        <v>45689</v>
      </c>
      <c r="C19" s="12"/>
      <c r="D19" s="12"/>
      <c r="E19" s="7">
        <v>67.349999999999994</v>
      </c>
      <c r="F19" s="8"/>
      <c r="G19" s="9" t="s">
        <v>19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2:18" ht="21.75" customHeight="1" x14ac:dyDescent="0.3">
      <c r="B20" s="33" t="s">
        <v>5</v>
      </c>
      <c r="C20" s="33"/>
      <c r="D20" s="33"/>
      <c r="E20" s="27">
        <f>SUM(E16:F19)</f>
        <v>178.35999999999999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2:18" ht="21.75" customHeight="1" x14ac:dyDescent="0.3"/>
    <row r="22" spans="2:18" ht="21.75" customHeight="1" x14ac:dyDescent="0.3"/>
    <row r="23" spans="2:18" ht="24.75" customHeight="1" x14ac:dyDescent="0.3"/>
    <row r="24" spans="2:18" ht="24.75" customHeight="1" x14ac:dyDescent="0.3"/>
    <row r="25" spans="2:18" ht="26.25" customHeight="1" x14ac:dyDescent="0.3"/>
    <row r="26" spans="2:18" ht="26.25" customHeight="1" x14ac:dyDescent="0.3"/>
    <row r="27" spans="2:18" ht="25.5" customHeight="1" x14ac:dyDescent="0.3"/>
    <row r="28" spans="2:18" ht="25.5" customHeight="1" x14ac:dyDescent="0.3"/>
    <row r="29" spans="2:18" ht="25.5" customHeight="1" x14ac:dyDescent="0.3"/>
    <row r="30" spans="2:18" ht="25.5" customHeight="1" x14ac:dyDescent="0.3"/>
    <row r="31" spans="2:18" ht="26.25" customHeight="1" x14ac:dyDescent="0.3"/>
    <row r="32" spans="2:18" ht="21" customHeight="1" x14ac:dyDescent="0.3"/>
  </sheetData>
  <mergeCells count="43">
    <mergeCell ref="E8:R8"/>
    <mergeCell ref="B8:D8"/>
    <mergeCell ref="G7:R7"/>
    <mergeCell ref="E7:F7"/>
    <mergeCell ref="B7:D7"/>
    <mergeCell ref="B6:D6"/>
    <mergeCell ref="E6:F6"/>
    <mergeCell ref="G6:R6"/>
    <mergeCell ref="B1:F1"/>
    <mergeCell ref="G1:R1"/>
    <mergeCell ref="B3:P3"/>
    <mergeCell ref="Q3:R3"/>
    <mergeCell ref="B5:R5"/>
    <mergeCell ref="E10:F10"/>
    <mergeCell ref="G10:R10"/>
    <mergeCell ref="G11:R11"/>
    <mergeCell ref="B11:D11"/>
    <mergeCell ref="E12:F12"/>
    <mergeCell ref="B12:D12"/>
    <mergeCell ref="E20:R20"/>
    <mergeCell ref="G17:R17"/>
    <mergeCell ref="E13:R13"/>
    <mergeCell ref="B14:R14"/>
    <mergeCell ref="B15:D15"/>
    <mergeCell ref="E15:F15"/>
    <mergeCell ref="E17:F17"/>
    <mergeCell ref="B20:D20"/>
    <mergeCell ref="B18:D18"/>
    <mergeCell ref="E18:F18"/>
    <mergeCell ref="G18:R18"/>
    <mergeCell ref="B19:D19"/>
    <mergeCell ref="B13:D13"/>
    <mergeCell ref="B16:D16"/>
    <mergeCell ref="E16:F16"/>
    <mergeCell ref="E19:F19"/>
    <mergeCell ref="G19:R19"/>
    <mergeCell ref="B17:D17"/>
    <mergeCell ref="G16:R16"/>
    <mergeCell ref="G12:R12"/>
    <mergeCell ref="G15:R15"/>
    <mergeCell ref="E11:F11"/>
    <mergeCell ref="B9:R9"/>
    <mergeCell ref="B10:D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0"/>
  <sheetViews>
    <sheetView workbookViewId="0">
      <selection activeCell="G19" sqref="G19"/>
    </sheetView>
  </sheetViews>
  <sheetFormatPr defaultRowHeight="16.5" x14ac:dyDescent="0.3"/>
  <cols>
    <col min="1" max="20" width="9.140625" style="1"/>
    <col min="21" max="21" width="9.42578125" style="1" bestFit="1" customWidth="1"/>
    <col min="22" max="16384" width="9.140625" style="1"/>
  </cols>
  <sheetData>
    <row r="1" spans="2:21" ht="16.5" customHeight="1" x14ac:dyDescent="0.3">
      <c r="B1" s="41"/>
      <c r="C1" s="41"/>
      <c r="D1" s="41"/>
      <c r="E1" s="41"/>
      <c r="F1" s="41"/>
      <c r="G1" s="42" t="s">
        <v>27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2:21" ht="27.75" customHeight="1" x14ac:dyDescent="0.3">
      <c r="B2" s="58"/>
      <c r="C2" s="58"/>
      <c r="D2" s="58"/>
      <c r="E2" s="58"/>
      <c r="F2" s="58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2:21" x14ac:dyDescent="0.3">
      <c r="B3" s="43" t="s">
        <v>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5">
        <f>E12+E17</f>
        <v>2500</v>
      </c>
      <c r="R3" s="46"/>
    </row>
    <row r="5" spans="2:21" ht="22.5" customHeight="1" x14ac:dyDescent="0.3">
      <c r="B5" s="34" t="s">
        <v>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2:21" x14ac:dyDescent="0.3">
      <c r="B6" s="31" t="s">
        <v>1</v>
      </c>
      <c r="C6" s="31"/>
      <c r="D6" s="31"/>
      <c r="E6" s="31" t="s">
        <v>3</v>
      </c>
      <c r="F6" s="31"/>
      <c r="G6" s="31" t="s">
        <v>10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2:21" ht="24.75" customHeight="1" x14ac:dyDescent="0.3">
      <c r="B7" s="60">
        <v>45689</v>
      </c>
      <c r="C7" s="12"/>
      <c r="D7" s="12"/>
      <c r="E7" s="32">
        <v>1000</v>
      </c>
      <c r="F7" s="32"/>
      <c r="G7" s="57" t="s">
        <v>23</v>
      </c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2:21" ht="24.75" customHeight="1" x14ac:dyDescent="0.3">
      <c r="B8" s="48">
        <v>45692</v>
      </c>
      <c r="C8" s="49"/>
      <c r="D8" s="50"/>
      <c r="E8" s="7">
        <v>150</v>
      </c>
      <c r="F8" s="51"/>
      <c r="G8" s="52" t="s">
        <v>22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</row>
    <row r="9" spans="2:21" ht="24.75" customHeight="1" x14ac:dyDescent="0.3">
      <c r="B9" s="49">
        <v>45706</v>
      </c>
      <c r="C9" s="9"/>
      <c r="D9" s="9"/>
      <c r="E9" s="8">
        <v>500</v>
      </c>
      <c r="F9" s="51"/>
      <c r="G9" s="52" t="s">
        <v>29</v>
      </c>
      <c r="H9" s="53"/>
      <c r="I9" s="53"/>
      <c r="J9" s="53"/>
      <c r="K9" s="53"/>
      <c r="L9" s="53"/>
      <c r="M9" s="53"/>
      <c r="N9" s="53"/>
      <c r="O9" s="53"/>
      <c r="P9" s="53"/>
      <c r="Q9" s="53"/>
      <c r="R9" s="54"/>
    </row>
    <row r="10" spans="2:21" ht="24.75" customHeight="1" x14ac:dyDescent="0.3">
      <c r="B10" s="48">
        <v>45713</v>
      </c>
      <c r="C10" s="49"/>
      <c r="D10" s="50"/>
      <c r="E10" s="7">
        <v>850</v>
      </c>
      <c r="F10" s="51"/>
      <c r="G10" s="52" t="s">
        <v>30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4"/>
    </row>
    <row r="11" spans="2:21" ht="24.75" customHeight="1" x14ac:dyDescent="0.3">
      <c r="B11" s="60"/>
      <c r="C11" s="12"/>
      <c r="D11" s="12"/>
      <c r="E11" s="32"/>
      <c r="F11" s="32"/>
      <c r="G11" s="52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4"/>
    </row>
    <row r="12" spans="2:21" ht="24.75" customHeight="1" x14ac:dyDescent="0.3">
      <c r="B12" s="55" t="s">
        <v>5</v>
      </c>
      <c r="C12" s="55"/>
      <c r="D12" s="55"/>
      <c r="E12" s="56">
        <f>SUM(E7:F11)</f>
        <v>2500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2:21" ht="24.75" customHeight="1" x14ac:dyDescent="0.3"/>
    <row r="14" spans="2:21" ht="24.75" customHeight="1" x14ac:dyDescent="0.3">
      <c r="B14" s="34" t="s">
        <v>11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2:21" ht="24.75" customHeight="1" x14ac:dyDescent="0.3">
      <c r="B15" s="31" t="s">
        <v>1</v>
      </c>
      <c r="C15" s="31"/>
      <c r="D15" s="31"/>
      <c r="E15" s="31" t="s">
        <v>3</v>
      </c>
      <c r="F15" s="31"/>
      <c r="G15" s="31" t="s">
        <v>12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2:21" ht="24.75" customHeight="1" x14ac:dyDescent="0.3">
      <c r="B16" s="48"/>
      <c r="C16" s="49"/>
      <c r="D16" s="50"/>
      <c r="E16" s="7"/>
      <c r="F16" s="51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U16" s="6"/>
    </row>
    <row r="17" spans="2:18" ht="24.75" customHeight="1" x14ac:dyDescent="0.3">
      <c r="B17" s="55" t="s">
        <v>5</v>
      </c>
      <c r="C17" s="55"/>
      <c r="D17" s="55"/>
      <c r="E17" s="56">
        <f>SUM(E16:F16)</f>
        <v>0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</row>
    <row r="18" spans="2:18" ht="24.75" customHeight="1" x14ac:dyDescent="0.3"/>
    <row r="19" spans="2:18" ht="24.75" customHeight="1" x14ac:dyDescent="0.3"/>
    <row r="20" spans="2:18" ht="24.75" customHeight="1" x14ac:dyDescent="0.3"/>
    <row r="21" spans="2:18" ht="24.75" customHeight="1" x14ac:dyDescent="0.3"/>
    <row r="22" spans="2:18" ht="24.75" customHeight="1" x14ac:dyDescent="0.3"/>
    <row r="23" spans="2:18" ht="24.75" customHeight="1" x14ac:dyDescent="0.3"/>
    <row r="24" spans="2:18" ht="24.75" customHeight="1" x14ac:dyDescent="0.3"/>
    <row r="25" spans="2:18" ht="24.75" customHeight="1" x14ac:dyDescent="0.3"/>
    <row r="26" spans="2:18" ht="24.75" customHeight="1" x14ac:dyDescent="0.3"/>
    <row r="27" spans="2:18" ht="24.75" customHeight="1" x14ac:dyDescent="0.3"/>
    <row r="28" spans="2:18" ht="24.75" customHeight="1" x14ac:dyDescent="0.3"/>
    <row r="29" spans="2:18" ht="24.75" customHeight="1" x14ac:dyDescent="0.3"/>
    <row r="30" spans="2:18" ht="24.75" customHeight="1" x14ac:dyDescent="0.3"/>
    <row r="31" spans="2:18" ht="24.75" customHeight="1" x14ac:dyDescent="0.3"/>
    <row r="32" spans="2:18" ht="24.75" customHeight="1" x14ac:dyDescent="0.3"/>
    <row r="33" ht="24.75" customHeight="1" x14ac:dyDescent="0.3"/>
    <row r="34" ht="24.75" customHeight="1" x14ac:dyDescent="0.3"/>
    <row r="35" ht="21.75" customHeight="1" x14ac:dyDescent="0.3"/>
    <row r="36" ht="15" customHeight="1" x14ac:dyDescent="0.3"/>
    <row r="39" ht="22.5" customHeight="1" x14ac:dyDescent="0.3"/>
    <row r="40" ht="22.5" customHeight="1" x14ac:dyDescent="0.3"/>
  </sheetData>
  <mergeCells count="34">
    <mergeCell ref="B8:D8"/>
    <mergeCell ref="E8:F8"/>
    <mergeCell ref="G8:R8"/>
    <mergeCell ref="B1:F2"/>
    <mergeCell ref="G1:R2"/>
    <mergeCell ref="B14:R14"/>
    <mergeCell ref="B3:P3"/>
    <mergeCell ref="Q3:R3"/>
    <mergeCell ref="B5:R5"/>
    <mergeCell ref="B6:D6"/>
    <mergeCell ref="E6:F6"/>
    <mergeCell ref="G6:R6"/>
    <mergeCell ref="B7:D7"/>
    <mergeCell ref="E7:F7"/>
    <mergeCell ref="G7:R7"/>
    <mergeCell ref="B12:D12"/>
    <mergeCell ref="E12:R12"/>
    <mergeCell ref="G9:R9"/>
    <mergeCell ref="B10:D10"/>
    <mergeCell ref="E10:F10"/>
    <mergeCell ref="G10:R10"/>
    <mergeCell ref="B9:D9"/>
    <mergeCell ref="E9:F9"/>
    <mergeCell ref="B11:D11"/>
    <mergeCell ref="E11:F11"/>
    <mergeCell ref="G11:R11"/>
    <mergeCell ref="B17:D17"/>
    <mergeCell ref="E17:R17"/>
    <mergeCell ref="B15:D15"/>
    <mergeCell ref="E15:F15"/>
    <mergeCell ref="G15:R15"/>
    <mergeCell ref="G16:R16"/>
    <mergeCell ref="B16:D16"/>
    <mergeCell ref="E16:F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8"/>
  <sheetViews>
    <sheetView tabSelected="1" workbookViewId="0">
      <selection activeCell="K10" sqref="K10"/>
    </sheetView>
  </sheetViews>
  <sheetFormatPr defaultRowHeight="16.5" x14ac:dyDescent="0.3"/>
  <cols>
    <col min="1" max="9" width="9.140625" style="1"/>
    <col min="10" max="10" width="35.140625" style="1" customWidth="1"/>
    <col min="11" max="11" width="9.140625" style="1"/>
    <col min="12" max="12" width="9.140625" style="1" customWidth="1"/>
    <col min="13" max="13" width="19" style="1" customWidth="1"/>
    <col min="14" max="16384" width="9.140625" style="1"/>
  </cols>
  <sheetData>
    <row r="1" spans="2:19" ht="16.5" customHeight="1" x14ac:dyDescent="0.3">
      <c r="B1" s="41"/>
      <c r="C1" s="41"/>
      <c r="D1" s="41"/>
      <c r="E1" s="41"/>
      <c r="F1" s="41"/>
      <c r="G1" s="42" t="s">
        <v>28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2:19" ht="27.75" customHeight="1" x14ac:dyDescent="0.3">
      <c r="B2" s="58"/>
      <c r="C2" s="58"/>
      <c r="D2" s="58"/>
      <c r="E2" s="58"/>
      <c r="F2" s="58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4" spans="2:19" ht="22.5" customHeight="1" x14ac:dyDescent="0.3">
      <c r="B4" s="34" t="s">
        <v>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2:19" x14ac:dyDescent="0.3">
      <c r="B5" s="31" t="s">
        <v>13</v>
      </c>
      <c r="C5" s="31"/>
      <c r="D5" s="31"/>
      <c r="E5" s="22" t="s">
        <v>14</v>
      </c>
      <c r="F5" s="23"/>
      <c r="G5" s="23"/>
      <c r="H5" s="23"/>
      <c r="I5" s="23"/>
      <c r="J5" s="24"/>
      <c r="K5" s="22" t="s">
        <v>15</v>
      </c>
      <c r="L5" s="24"/>
      <c r="M5" s="2" t="s">
        <v>21</v>
      </c>
      <c r="N5" s="22" t="s">
        <v>10</v>
      </c>
      <c r="O5" s="23"/>
      <c r="P5" s="23"/>
      <c r="Q5" s="23"/>
      <c r="R5" s="23"/>
      <c r="S5" s="24"/>
    </row>
    <row r="6" spans="2:19" ht="24.75" customHeight="1" x14ac:dyDescent="0.3">
      <c r="B6" s="14">
        <v>45689</v>
      </c>
      <c r="C6" s="15"/>
      <c r="D6" s="16"/>
      <c r="E6" s="19" t="s">
        <v>35</v>
      </c>
      <c r="F6" s="20"/>
      <c r="G6" s="20"/>
      <c r="H6" s="20"/>
      <c r="I6" s="20"/>
      <c r="J6" s="21"/>
      <c r="K6" s="66" t="s">
        <v>38</v>
      </c>
      <c r="L6" s="67"/>
      <c r="M6" s="4" t="s">
        <v>20</v>
      </c>
      <c r="N6" s="68" t="s">
        <v>36</v>
      </c>
      <c r="O6" s="69"/>
      <c r="P6" s="69"/>
      <c r="Q6" s="69"/>
      <c r="R6" s="69"/>
      <c r="S6" s="70"/>
    </row>
    <row r="7" spans="2:19" ht="24.75" customHeight="1" x14ac:dyDescent="0.3">
      <c r="B7" s="14">
        <v>45689</v>
      </c>
      <c r="C7" s="15"/>
      <c r="D7" s="16"/>
      <c r="E7" s="19" t="s">
        <v>35</v>
      </c>
      <c r="F7" s="20"/>
      <c r="G7" s="20"/>
      <c r="H7" s="20"/>
      <c r="I7" s="20"/>
      <c r="J7" s="21"/>
      <c r="K7" s="66" t="s">
        <v>39</v>
      </c>
      <c r="L7" s="67"/>
      <c r="M7" s="5" t="s">
        <v>20</v>
      </c>
      <c r="N7" s="68" t="s">
        <v>37</v>
      </c>
      <c r="O7" s="69"/>
      <c r="P7" s="69"/>
      <c r="Q7" s="69"/>
      <c r="R7" s="69"/>
      <c r="S7" s="70"/>
    </row>
    <row r="8" spans="2:19" ht="24.75" customHeight="1" x14ac:dyDescent="0.3">
      <c r="B8" s="14">
        <v>45689</v>
      </c>
      <c r="C8" s="15"/>
      <c r="D8" s="16"/>
      <c r="E8" s="19" t="s">
        <v>35</v>
      </c>
      <c r="F8" s="20"/>
      <c r="G8" s="20"/>
      <c r="H8" s="20"/>
      <c r="I8" s="20"/>
      <c r="J8" s="21"/>
      <c r="K8" s="66" t="s">
        <v>20</v>
      </c>
      <c r="L8" s="67"/>
      <c r="M8" s="5">
        <v>5080</v>
      </c>
      <c r="N8" s="68" t="s">
        <v>40</v>
      </c>
      <c r="O8" s="69"/>
      <c r="P8" s="69"/>
      <c r="Q8" s="69"/>
      <c r="R8" s="69"/>
      <c r="S8" s="70"/>
    </row>
    <row r="9" spans="2:19" ht="24.75" customHeight="1" x14ac:dyDescent="0.3">
      <c r="B9" s="63" t="s">
        <v>24</v>
      </c>
      <c r="C9" s="64"/>
      <c r="D9" s="64"/>
      <c r="E9" s="65" t="s">
        <v>17</v>
      </c>
      <c r="F9" s="65"/>
      <c r="G9" s="65"/>
      <c r="H9" s="65"/>
      <c r="I9" s="65"/>
      <c r="J9" s="65"/>
      <c r="K9" s="61" t="s">
        <v>34</v>
      </c>
      <c r="L9" s="61"/>
      <c r="M9" s="3" t="s">
        <v>20</v>
      </c>
      <c r="N9" s="62" t="s">
        <v>16</v>
      </c>
      <c r="O9" s="62"/>
      <c r="P9" s="62"/>
      <c r="Q9" s="62"/>
      <c r="R9" s="62"/>
      <c r="S9" s="62"/>
    </row>
    <row r="10" spans="2:19" ht="24.75" customHeight="1" x14ac:dyDescent="0.3"/>
    <row r="11" spans="2:19" ht="24.75" customHeight="1" x14ac:dyDescent="0.3"/>
    <row r="12" spans="2:19" ht="24.75" customHeight="1" x14ac:dyDescent="0.3"/>
    <row r="13" spans="2:19" ht="30" customHeight="1" x14ac:dyDescent="0.3"/>
    <row r="14" spans="2:19" ht="27.75" customHeight="1" x14ac:dyDescent="0.3"/>
    <row r="15" spans="2:19" ht="28.5" customHeight="1" x14ac:dyDescent="0.3"/>
    <row r="16" spans="2:19" ht="27" customHeight="1" x14ac:dyDescent="0.3"/>
    <row r="17" ht="27.75" customHeight="1" x14ac:dyDescent="0.3"/>
    <row r="18" ht="28.5" customHeight="1" x14ac:dyDescent="0.3"/>
  </sheetData>
  <mergeCells count="23">
    <mergeCell ref="B8:D8"/>
    <mergeCell ref="E8:J8"/>
    <mergeCell ref="K8:L8"/>
    <mergeCell ref="N8:S8"/>
    <mergeCell ref="N6:S6"/>
    <mergeCell ref="K6:L6"/>
    <mergeCell ref="E6:J6"/>
    <mergeCell ref="B6:D6"/>
    <mergeCell ref="B7:D7"/>
    <mergeCell ref="E7:J7"/>
    <mergeCell ref="K7:L7"/>
    <mergeCell ref="N7:S7"/>
    <mergeCell ref="B1:F2"/>
    <mergeCell ref="G1:S2"/>
    <mergeCell ref="B4:S4"/>
    <mergeCell ref="B5:D5"/>
    <mergeCell ref="E5:J5"/>
    <mergeCell ref="K5:L5"/>
    <mergeCell ref="N5:S5"/>
    <mergeCell ref="K9:L9"/>
    <mergeCell ref="N9:S9"/>
    <mergeCell ref="B9:D9"/>
    <mergeCell ref="E9:J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Расходы</vt:lpstr>
      <vt:lpstr>Поступления Т-банк</vt:lpstr>
      <vt:lpstr>Нефинансовые поступления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Plemannik</dc:creator>
  <cp:lastModifiedBy>Plemannik</cp:lastModifiedBy>
  <dcterms:created xsi:type="dcterms:W3CDTF">2024-09-03T05:58:27Z</dcterms:created>
  <dcterms:modified xsi:type="dcterms:W3CDTF">2025-03-29T10:30:23Z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