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xr:revisionPtr revIDLastSave="0" documentId="13_ncr:1_{3A88B32D-61F2-466D-8BC6-1DF2FB358BC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D9" i="1" l="1"/>
  <c r="L8" i="3" l="1"/>
  <c r="D30" i="2" l="1"/>
  <c r="D23" i="2" l="1"/>
  <c r="P3" i="2" l="1"/>
  <c r="D21" i="1"/>
  <c r="Q3" i="1" l="1"/>
</calcChain>
</file>

<file path=xl/sharedStrings.xml><?xml version="1.0" encoding="utf-8"?>
<sst xmlns="http://schemas.openxmlformats.org/spreadsheetml/2006/main" count="57" uniqueCount="29">
  <si>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</si>
  <si>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</si>
  <si>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</si>
  <si>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</si>
  <si>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</si>
  <si>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</si>
  <si>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</si>
  <si>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</si>
  <si>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</si>
  <si>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</si>
  <si>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</si>
  <si>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</si>
  <si>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</si>
  <si>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</si>
  <si>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</si>
  <si>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</si>
  <si>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</si>
  <si>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</si>
  <si>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</si>
  <si>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</si>
  <si>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</si>
  <si>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</si>
  <si>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Дударева Татьяна Анатольевна (учредитель)</t>
  </si>
  <si>
    <t>Медицинские услуги. Лечение белки ООО "АРТЕМОН"  (клиника "Поливет", г. Зеленоград)</t>
  </si>
  <si>
    <t>Отчет о полученных пожертвованиях и расходах АНО "БЕЛКОСПАС" за ноябрь 2025 года</t>
  </si>
  <si>
    <t>Денежные поступления на основной расчетный счет АНО "БЕЛКОСПАС" за ноябрь 2025 года</t>
  </si>
  <si>
    <t>Прочие поступления в пользу АНО "БЕЛКОСПАС" за ноябрь 2025 года</t>
  </si>
  <si>
    <t>Пожертвование по эквайрингу</t>
  </si>
  <si>
    <t>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</si>
</sst>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workbookViewId="0">
      <selection activeCell="D20" sqref="D20:F20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55"/>
      <c r="B1" s="55"/>
      <c r="C1" s="55"/>
      <c r="D1" s="55"/>
      <c r="E1" s="55"/>
      <c r="F1" s="55"/>
      <c r="G1" s="56" t="s">
        <v>24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3" spans="1:20" x14ac:dyDescent="0.3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>
        <f>D9+D13+D21</f>
        <v>9928.75</v>
      </c>
      <c r="R3" s="60"/>
    </row>
    <row r="5" spans="1:20" ht="28.5" customHeight="1" x14ac:dyDescent="0.3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0" x14ac:dyDescent="0.3">
      <c r="A6" s="66" t="s">
        <v>2</v>
      </c>
      <c r="B6" s="66"/>
      <c r="C6" s="66"/>
      <c r="D6" s="66" t="s">
        <v>3</v>
      </c>
      <c r="E6" s="66"/>
      <c r="F6" s="66"/>
      <c r="G6" s="66" t="s">
        <v>4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20" x14ac:dyDescent="0.3">
      <c r="A7" s="62">
        <v>46333</v>
      </c>
      <c r="B7" s="54"/>
      <c r="C7" s="54"/>
      <c r="D7" s="53">
        <v>9146</v>
      </c>
      <c r="E7" s="53"/>
      <c r="F7" s="53"/>
      <c r="G7" s="63" t="s">
        <v>23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5"/>
    </row>
    <row r="8" spans="1:20" x14ac:dyDescent="0.3">
      <c r="A8" s="25"/>
      <c r="B8" s="26"/>
      <c r="C8" s="27"/>
      <c r="D8" s="53"/>
      <c r="E8" s="53"/>
      <c r="F8" s="53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20" x14ac:dyDescent="0.3">
      <c r="A9" s="30" t="s">
        <v>5</v>
      </c>
      <c r="B9" s="31"/>
      <c r="C9" s="32"/>
      <c r="D9" s="18">
        <f>SUM(D7:F7)</f>
        <v>9146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20" x14ac:dyDescent="0.3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20" x14ac:dyDescent="0.3">
      <c r="A11" s="22" t="s">
        <v>2</v>
      </c>
      <c r="B11" s="23"/>
      <c r="C11" s="24"/>
      <c r="D11" s="22" t="s">
        <v>3</v>
      </c>
      <c r="E11" s="23"/>
      <c r="F11" s="24"/>
      <c r="G11" s="22" t="s">
        <v>4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20" x14ac:dyDescent="0.3">
      <c r="A12" s="33"/>
      <c r="B12" s="34"/>
      <c r="C12" s="35"/>
      <c r="D12" s="28"/>
      <c r="E12" s="29"/>
      <c r="F12" s="29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T12" s="2"/>
    </row>
    <row r="13" spans="1:20" x14ac:dyDescent="0.3">
      <c r="A13" s="30" t="s">
        <v>5</v>
      </c>
      <c r="B13" s="31"/>
      <c r="C13" s="32"/>
      <c r="D13" s="18"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T13" s="2"/>
    </row>
    <row r="14" spans="1:20" x14ac:dyDescent="0.3">
      <c r="A14" s="21" t="s">
        <v>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20" x14ac:dyDescent="0.3">
      <c r="A15" s="22" t="s">
        <v>2</v>
      </c>
      <c r="B15" s="23"/>
      <c r="C15" s="24"/>
      <c r="D15" s="22" t="s">
        <v>3</v>
      </c>
      <c r="E15" s="23"/>
      <c r="F15" s="24"/>
      <c r="G15" s="22" t="s">
        <v>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spans="1:20" ht="15.75" customHeight="1" x14ac:dyDescent="0.3">
      <c r="A16" s="38">
        <v>45931</v>
      </c>
      <c r="B16" s="39"/>
      <c r="C16" s="40"/>
      <c r="D16" s="41">
        <f>490+99</f>
        <v>589</v>
      </c>
      <c r="E16" s="42"/>
      <c r="F16" s="43"/>
      <c r="G16" s="44" t="s">
        <v>8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1:20" ht="15.75" customHeight="1" x14ac:dyDescent="0.3">
      <c r="A17" s="38">
        <v>45931</v>
      </c>
      <c r="B17" s="39"/>
      <c r="C17" s="40"/>
      <c r="D17" s="41">
        <v>147</v>
      </c>
      <c r="E17" s="42"/>
      <c r="F17" s="43"/>
      <c r="G17" s="44" t="s">
        <v>9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20" ht="15.75" customHeight="1" x14ac:dyDescent="0.3">
      <c r="A18" s="38">
        <v>45931</v>
      </c>
      <c r="B18" s="39"/>
      <c r="C18" s="40"/>
      <c r="D18" s="41">
        <v>19.309999999999999</v>
      </c>
      <c r="E18" s="42"/>
      <c r="F18" s="42"/>
      <c r="G18" s="45" t="s">
        <v>10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6"/>
    </row>
    <row r="19" spans="1:20" ht="15.75" customHeight="1" x14ac:dyDescent="0.3">
      <c r="A19" s="38">
        <v>45931</v>
      </c>
      <c r="B19" s="39"/>
      <c r="C19" s="40"/>
      <c r="D19" s="41">
        <v>27.44</v>
      </c>
      <c r="E19" s="42"/>
      <c r="F19" s="42"/>
      <c r="G19" s="45" t="s">
        <v>11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pans="1:20" ht="15.75" customHeight="1" x14ac:dyDescent="0.3">
      <c r="A20" s="48"/>
      <c r="B20" s="49"/>
      <c r="C20" s="50"/>
      <c r="D20" s="41"/>
      <c r="E20" s="42"/>
      <c r="F20" s="42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T20" s="2"/>
    </row>
    <row r="21" spans="1:20" ht="15.75" customHeight="1" x14ac:dyDescent="0.3">
      <c r="A21" s="47" t="s">
        <v>5</v>
      </c>
      <c r="B21" s="47"/>
      <c r="C21" s="47"/>
      <c r="D21" s="18">
        <f>SUM(D16:F19)</f>
        <v>782.75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T21" s="2"/>
    </row>
    <row r="22" spans="1:20" ht="15.75" customHeight="1" x14ac:dyDescent="0.3">
      <c r="T22" s="2"/>
    </row>
    <row r="23" spans="1:20" ht="15.75" customHeight="1" x14ac:dyDescent="0.3">
      <c r="T23" s="2"/>
    </row>
    <row r="24" spans="1:20" ht="15.75" customHeight="1" x14ac:dyDescent="0.3">
      <c r="T24" s="2"/>
    </row>
    <row r="25" spans="1:20" ht="15.75" customHeight="1" x14ac:dyDescent="0.3">
      <c r="T25" s="2"/>
    </row>
    <row r="26" spans="1:20" ht="15.75" customHeight="1" x14ac:dyDescent="0.3">
      <c r="T26" s="2"/>
    </row>
    <row r="27" spans="1:20" ht="15.75" customHeight="1" x14ac:dyDescent="0.3">
      <c r="T27" s="2"/>
    </row>
    <row r="28" spans="1:20" ht="15.75" customHeight="1" x14ac:dyDescent="0.3">
      <c r="T28" s="2"/>
    </row>
    <row r="29" spans="1:20" ht="15.75" customHeight="1" x14ac:dyDescent="0.3">
      <c r="T29" s="2"/>
    </row>
    <row r="30" spans="1:20" ht="15.75" customHeight="1" x14ac:dyDescent="0.3">
      <c r="T30" s="2"/>
    </row>
    <row r="31" spans="1:20" ht="15.75" customHeight="1" x14ac:dyDescent="0.3">
      <c r="T31" s="2"/>
    </row>
    <row r="32" spans="1:2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</sheetData>
  <mergeCells count="46">
    <mergeCell ref="A6:C6"/>
    <mergeCell ref="D6:F6"/>
    <mergeCell ref="G6:R6"/>
    <mergeCell ref="A7:C7"/>
    <mergeCell ref="D7:F7"/>
    <mergeCell ref="G7:R7"/>
    <mergeCell ref="A1:F1"/>
    <mergeCell ref="G1:R1"/>
    <mergeCell ref="A3:P3"/>
    <mergeCell ref="Q3:R3"/>
    <mergeCell ref="A5:R5"/>
    <mergeCell ref="A10:R10"/>
    <mergeCell ref="A8:C8"/>
    <mergeCell ref="D8:F8"/>
    <mergeCell ref="G8:R8"/>
    <mergeCell ref="A9:C9"/>
    <mergeCell ref="D9:R9"/>
    <mergeCell ref="A21:C21"/>
    <mergeCell ref="D21:R21"/>
    <mergeCell ref="A17:C17"/>
    <mergeCell ref="D17:F17"/>
    <mergeCell ref="G17:R17"/>
    <mergeCell ref="A18:C18"/>
    <mergeCell ref="D18:F18"/>
    <mergeCell ref="G18:R18"/>
    <mergeCell ref="A19:C19"/>
    <mergeCell ref="D19:F19"/>
    <mergeCell ref="G19:R19"/>
    <mergeCell ref="A20:C20"/>
    <mergeCell ref="D20:F20"/>
    <mergeCell ref="G20:R20"/>
    <mergeCell ref="A15:C15"/>
    <mergeCell ref="D15:F15"/>
    <mergeCell ref="G15:R15"/>
    <mergeCell ref="A16:C16"/>
    <mergeCell ref="D16:F16"/>
    <mergeCell ref="G16:R16"/>
    <mergeCell ref="D13:R13"/>
    <mergeCell ref="A14:R14"/>
    <mergeCell ref="A11:C11"/>
    <mergeCell ref="D11:F11"/>
    <mergeCell ref="G11:R11"/>
    <mergeCell ref="A13:C13"/>
    <mergeCell ref="A12:C12"/>
    <mergeCell ref="D12:F12"/>
    <mergeCell ref="G12:R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tabSelected="1" workbookViewId="0">
      <selection activeCell="T20" sqref="T20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55"/>
      <c r="B1" s="55"/>
      <c r="C1" s="55"/>
      <c r="D1" s="55"/>
      <c r="E1" s="55"/>
      <c r="F1" s="56" t="s">
        <v>25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ht="29.2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0" x14ac:dyDescent="0.3">
      <c r="A3" s="57" t="s">
        <v>12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>
        <f>D23+D30</f>
        <v>16727.760000000002</v>
      </c>
      <c r="Q3" s="60"/>
    </row>
    <row r="4" spans="1:20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20" x14ac:dyDescent="0.3">
      <c r="A5" s="61" t="s">
        <v>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0" x14ac:dyDescent="0.3">
      <c r="A6" s="66" t="s">
        <v>2</v>
      </c>
      <c r="B6" s="66"/>
      <c r="C6" s="66"/>
      <c r="D6" s="66" t="s">
        <v>3</v>
      </c>
      <c r="E6" s="66"/>
      <c r="F6" s="66" t="s">
        <v>14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20" x14ac:dyDescent="0.3">
      <c r="A7" s="74">
        <v>45962</v>
      </c>
      <c r="B7" s="75"/>
      <c r="C7" s="75"/>
      <c r="D7" s="76">
        <v>1000</v>
      </c>
      <c r="E7" s="76"/>
      <c r="F7" s="70" t="s">
        <v>21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20" x14ac:dyDescent="0.3">
      <c r="A8" s="74">
        <v>45964</v>
      </c>
      <c r="B8" s="75"/>
      <c r="C8" s="75"/>
      <c r="D8" s="41">
        <v>300</v>
      </c>
      <c r="E8" s="43"/>
      <c r="F8" s="70" t="s">
        <v>21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</row>
    <row r="9" spans="1:20" x14ac:dyDescent="0.3">
      <c r="A9" s="68">
        <v>46331</v>
      </c>
      <c r="B9" s="45"/>
      <c r="C9" s="45"/>
      <c r="D9" s="42">
        <v>200</v>
      </c>
      <c r="E9" s="43"/>
      <c r="F9" s="70" t="s">
        <v>21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20" x14ac:dyDescent="0.3">
      <c r="A10" s="68">
        <v>46331</v>
      </c>
      <c r="B10" s="45"/>
      <c r="C10" s="45"/>
      <c r="D10" s="41">
        <v>500</v>
      </c>
      <c r="E10" s="43"/>
      <c r="F10" s="70" t="s">
        <v>21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1:20" x14ac:dyDescent="0.3">
      <c r="A11" s="68">
        <v>46331</v>
      </c>
      <c r="B11" s="45"/>
      <c r="C11" s="45"/>
      <c r="D11" s="76">
        <v>100</v>
      </c>
      <c r="E11" s="76"/>
      <c r="F11" s="70" t="s">
        <v>21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spans="1:20" x14ac:dyDescent="0.3">
      <c r="A12" s="68">
        <v>46331</v>
      </c>
      <c r="B12" s="45"/>
      <c r="C12" s="45"/>
      <c r="D12" s="41">
        <v>300</v>
      </c>
      <c r="E12" s="43"/>
      <c r="F12" s="70" t="s">
        <v>21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1:20" x14ac:dyDescent="0.3">
      <c r="A13" s="68">
        <v>46332</v>
      </c>
      <c r="B13" s="45"/>
      <c r="C13" s="45"/>
      <c r="D13" s="41">
        <v>500</v>
      </c>
      <c r="E13" s="43"/>
      <c r="F13" s="70" t="s">
        <v>21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</row>
    <row r="14" spans="1:20" x14ac:dyDescent="0.3">
      <c r="A14" s="68">
        <v>46332</v>
      </c>
      <c r="B14" s="45"/>
      <c r="C14" s="45"/>
      <c r="D14" s="41">
        <v>227.76</v>
      </c>
      <c r="E14" s="43"/>
      <c r="F14" s="70" t="s">
        <v>21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20" x14ac:dyDescent="0.3">
      <c r="A15" s="67">
        <v>45968</v>
      </c>
      <c r="B15" s="68"/>
      <c r="C15" s="69"/>
      <c r="D15" s="41">
        <v>200</v>
      </c>
      <c r="E15" s="43"/>
      <c r="F15" s="70" t="s">
        <v>21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20" x14ac:dyDescent="0.3">
      <c r="A16" s="67">
        <v>45968</v>
      </c>
      <c r="B16" s="68"/>
      <c r="C16" s="69"/>
      <c r="D16" s="41">
        <v>11300</v>
      </c>
      <c r="E16" s="43"/>
      <c r="F16" s="70" t="s">
        <v>22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T16" s="2"/>
    </row>
    <row r="17" spans="1:17" x14ac:dyDescent="0.3">
      <c r="A17" s="67">
        <v>45976</v>
      </c>
      <c r="B17" s="68"/>
      <c r="C17" s="69"/>
      <c r="D17" s="41">
        <v>400</v>
      </c>
      <c r="E17" s="43"/>
      <c r="F17" s="70" t="s">
        <v>21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x14ac:dyDescent="0.3">
      <c r="A18" s="67">
        <v>45976</v>
      </c>
      <c r="B18" s="68"/>
      <c r="C18" s="69"/>
      <c r="D18" s="41">
        <v>100</v>
      </c>
      <c r="E18" s="43"/>
      <c r="F18" s="70" t="s">
        <v>21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x14ac:dyDescent="0.3">
      <c r="A19" s="67">
        <v>45987</v>
      </c>
      <c r="B19" s="68"/>
      <c r="C19" s="69"/>
      <c r="D19" s="41">
        <v>1000</v>
      </c>
      <c r="E19" s="43"/>
      <c r="F19" s="70" t="s">
        <v>21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x14ac:dyDescent="0.3">
      <c r="A20" s="67">
        <v>45987</v>
      </c>
      <c r="B20" s="68"/>
      <c r="C20" s="69"/>
      <c r="D20" s="41">
        <v>100</v>
      </c>
      <c r="E20" s="43"/>
      <c r="F20" s="70" t="s">
        <v>27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x14ac:dyDescent="0.3">
      <c r="A21" s="67">
        <v>45987</v>
      </c>
      <c r="B21" s="68"/>
      <c r="C21" s="69"/>
      <c r="D21" s="41">
        <v>500</v>
      </c>
      <c r="E21" s="43"/>
      <c r="F21" s="70" t="s">
        <v>28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x14ac:dyDescent="0.3">
      <c r="A22" s="67"/>
      <c r="B22" s="68"/>
      <c r="C22" s="69"/>
      <c r="D22" s="41"/>
      <c r="E22" s="43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x14ac:dyDescent="0.3">
      <c r="A23" s="71" t="s">
        <v>5</v>
      </c>
      <c r="B23" s="71"/>
      <c r="C23" s="71"/>
      <c r="D23" s="72">
        <f>SUM(D7:E22)</f>
        <v>16727.760000000002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5" spans="1:17" x14ac:dyDescent="0.3">
      <c r="A25" s="61" t="s">
        <v>15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x14ac:dyDescent="0.3">
      <c r="A26" s="66" t="s">
        <v>2</v>
      </c>
      <c r="B26" s="66"/>
      <c r="C26" s="66"/>
      <c r="D26" s="66" t="s">
        <v>3</v>
      </c>
      <c r="E26" s="66"/>
      <c r="F26" s="66" t="s">
        <v>16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x14ac:dyDescent="0.3">
      <c r="A27" s="67"/>
      <c r="B27" s="68"/>
      <c r="C27" s="69"/>
      <c r="D27" s="41"/>
      <c r="E27" s="43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x14ac:dyDescent="0.3">
      <c r="A28" s="67"/>
      <c r="B28" s="68"/>
      <c r="C28" s="69"/>
      <c r="D28" s="41"/>
      <c r="E28" s="43"/>
      <c r="F28" s="79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29" spans="1:17" x14ac:dyDescent="0.3">
      <c r="A29" s="67"/>
      <c r="B29" s="68"/>
      <c r="C29" s="69"/>
      <c r="D29" s="41"/>
      <c r="E29" s="43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x14ac:dyDescent="0.3">
      <c r="A30" s="71" t="s">
        <v>5</v>
      </c>
      <c r="B30" s="71"/>
      <c r="C30" s="71"/>
      <c r="D30" s="72">
        <f>SUM(D27:E29)</f>
        <v>0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</sheetData>
  <mergeCells count="74">
    <mergeCell ref="A1:E2"/>
    <mergeCell ref="F1:Q2"/>
    <mergeCell ref="A3:O3"/>
    <mergeCell ref="P3:Q3"/>
    <mergeCell ref="A5:Q5"/>
    <mergeCell ref="A29:C29"/>
    <mergeCell ref="D29:E29"/>
    <mergeCell ref="F29:Q29"/>
    <mergeCell ref="A27:C27"/>
    <mergeCell ref="D27:E27"/>
    <mergeCell ref="F27:Q27"/>
    <mergeCell ref="A28:C28"/>
    <mergeCell ref="D28:E28"/>
    <mergeCell ref="F28:Q28"/>
    <mergeCell ref="A22:C22"/>
    <mergeCell ref="D22:E22"/>
    <mergeCell ref="F22:Q22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F14:Q14"/>
    <mergeCell ref="A15:C15"/>
    <mergeCell ref="D15:E15"/>
    <mergeCell ref="F15:Q1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20:C20"/>
    <mergeCell ref="D20:E20"/>
    <mergeCell ref="F20:Q20"/>
    <mergeCell ref="A30:C30"/>
    <mergeCell ref="D30:Q30"/>
    <mergeCell ref="A4:Q4"/>
    <mergeCell ref="A26:C26"/>
    <mergeCell ref="D26:E26"/>
    <mergeCell ref="F26:Q26"/>
    <mergeCell ref="A23:C23"/>
    <mergeCell ref="D23:Q23"/>
    <mergeCell ref="A25:Q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L13" sqref="L13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55"/>
      <c r="B1" s="55"/>
      <c r="C1" s="55"/>
      <c r="D1" s="55"/>
      <c r="E1" s="55"/>
      <c r="F1" s="56" t="s">
        <v>26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25.5" customHeight="1" x14ac:dyDescent="0.3">
      <c r="A2" s="77"/>
      <c r="B2" s="77"/>
      <c r="C2" s="77"/>
      <c r="D2" s="77"/>
      <c r="E2" s="77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4" spans="1:18" x14ac:dyDescent="0.3">
      <c r="A4" s="61" t="s">
        <v>13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3">
      <c r="A5" s="66" t="s">
        <v>17</v>
      </c>
      <c r="B5" s="66"/>
      <c r="C5" s="66"/>
      <c r="D5" s="22" t="s">
        <v>18</v>
      </c>
      <c r="E5" s="23"/>
      <c r="F5" s="23"/>
      <c r="G5" s="23"/>
      <c r="H5" s="23"/>
      <c r="I5" s="24"/>
      <c r="J5" s="22" t="s">
        <v>19</v>
      </c>
      <c r="K5" s="24"/>
      <c r="L5" s="3" t="s">
        <v>20</v>
      </c>
      <c r="M5" s="22" t="s">
        <v>14</v>
      </c>
      <c r="N5" s="23"/>
      <c r="O5" s="23"/>
      <c r="P5" s="23"/>
      <c r="Q5" s="23"/>
      <c r="R5" s="24"/>
    </row>
    <row r="6" spans="1:18" x14ac:dyDescent="0.3">
      <c r="A6" s="25"/>
      <c r="B6" s="26"/>
      <c r="C6" s="27"/>
      <c r="D6" s="63"/>
      <c r="E6" s="64"/>
      <c r="F6" s="64"/>
      <c r="G6" s="64"/>
      <c r="H6" s="64"/>
      <c r="I6" s="65"/>
      <c r="J6" s="93"/>
      <c r="K6" s="37"/>
      <c r="L6" s="17"/>
      <c r="M6" s="90"/>
      <c r="N6" s="91"/>
      <c r="O6" s="91"/>
      <c r="P6" s="91"/>
      <c r="Q6" s="91"/>
      <c r="R6" s="92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82"/>
      <c r="B8" s="83"/>
      <c r="C8" s="83"/>
      <c r="D8" s="84"/>
      <c r="E8" s="84"/>
      <c r="F8" s="84"/>
      <c r="G8" s="84"/>
      <c r="H8" s="84"/>
      <c r="I8" s="84"/>
      <c r="J8" s="85" t="s">
        <v>5</v>
      </c>
      <c r="K8" s="86"/>
      <c r="L8" s="16">
        <f>SUM(L6:L6)</f>
        <v>0</v>
      </c>
      <c r="M8" s="87"/>
      <c r="N8" s="88"/>
      <c r="O8" s="88"/>
      <c r="P8" s="88"/>
      <c r="Q8" s="88"/>
      <c r="R8" s="89"/>
    </row>
  </sheetData>
  <mergeCells count="15">
    <mergeCell ref="A1:E2"/>
    <mergeCell ref="F1:R2"/>
    <mergeCell ref="A4:R4"/>
    <mergeCell ref="A5:C5"/>
    <mergeCell ref="D5:I5"/>
    <mergeCell ref="J5:K5"/>
    <mergeCell ref="M5:R5"/>
    <mergeCell ref="A8:C8"/>
    <mergeCell ref="D8:I8"/>
    <mergeCell ref="J8:K8"/>
    <mergeCell ref="M8:R8"/>
    <mergeCell ref="A6:C6"/>
    <mergeCell ref="D6:I6"/>
    <mergeCell ref="M6:R6"/>
    <mergeCell ref="J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2026-02-16T13:57:29Z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