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6\"/>
    </mc:Choice>
  </mc:AlternateContent>
  <xr:revisionPtr revIDLastSave="0" documentId="13_ncr:1_{490BD8AE-6A81-46B6-8D91-91142A1B362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16" i="1" l="1"/>
  <c r="D9" i="1" l="1"/>
  <c r="L8" i="3" l="1"/>
  <c r="D52" i="2" l="1"/>
  <c r="D45" i="2" l="1"/>
  <c r="P3" i="2" l="1"/>
  <c r="D24" i="1"/>
  <c r="Q3" i="1" l="1"/>
</calcChain>
</file>

<file path=xl/sharedStrings.xml><?xml version="1.0" encoding="utf-8"?>
<sst xmlns="http://schemas.openxmlformats.org/spreadsheetml/2006/main" count="80" uniqueCount="30">
  <si>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</si>
  <si>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</si>
  <si>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</si>
  <si>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</si>
  <si>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</si>
  <si>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</si>
  <si>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</si>
  <si>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</si>
  <si>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</si>
  <si>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</si>
  <si>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</si>
  <si>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</si>
  <si>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</si>
  <si>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</si>
  <si>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</si>
  <si>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</si>
  <si>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</si>
  <si>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</si>
  <si>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</si>
  <si>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</si>
  <si>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</si>
  <si>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</si>
  <si>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Дударева Татьяна Анатольевна (учредитель)</t>
  </si>
  <si>
    <t>Отчет о полученных пожертвованиях и расходах АНО "БЕЛКОСПАС" за февраль 2026 года</t>
  </si>
  <si>
    <t>Денежные поступления на основной расчетный счет АНО "БЕЛКОСПАС" за февраль 2026 года</t>
  </si>
  <si>
    <t>Прочие поступления в пользу АНО "БЕЛКОСПАС" за февраль 2026 года</t>
  </si>
  <si>
    <t xml:space="preserve">Аренда помещения главного офиса за январь 2026           
</t>
  </si>
  <si>
    <t>Услуги связи. АТС Горячей линии за январь 2026</t>
  </si>
  <si>
    <t>Ольга</t>
  </si>
  <si>
    <t>Роман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</si>
</sst>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workbookViewId="0">
      <selection activeCell="D24" sqref="D24:R24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31"/>
      <c r="B1" s="31"/>
      <c r="C1" s="31"/>
      <c r="D1" s="31"/>
      <c r="E1" s="31"/>
      <c r="F1" s="31"/>
      <c r="G1" s="32" t="s">
        <v>23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3" spans="1:20" x14ac:dyDescent="0.3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>
        <f>D9+D16+D24</f>
        <v>9119.2199999999993</v>
      </c>
      <c r="R3" s="36"/>
    </row>
    <row r="5" spans="1:20" ht="28.5" customHeight="1" x14ac:dyDescent="0.3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0" x14ac:dyDescent="0.3">
      <c r="A6" s="24" t="s">
        <v>2</v>
      </c>
      <c r="B6" s="24"/>
      <c r="C6" s="24"/>
      <c r="D6" s="24" t="s">
        <v>3</v>
      </c>
      <c r="E6" s="24"/>
      <c r="F6" s="24"/>
      <c r="G6" s="24" t="s">
        <v>4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20" x14ac:dyDescent="0.3">
      <c r="A7" s="25"/>
      <c r="B7" s="26"/>
      <c r="C7" s="26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20" x14ac:dyDescent="0.3">
      <c r="A8" s="39"/>
      <c r="B8" s="40"/>
      <c r="C8" s="41"/>
      <c r="D8" s="27"/>
      <c r="E8" s="27"/>
      <c r="F8" s="27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20" x14ac:dyDescent="0.3">
      <c r="A9" s="42" t="s">
        <v>5</v>
      </c>
      <c r="B9" s="43"/>
      <c r="C9" s="44"/>
      <c r="D9" s="45">
        <f>SUM(D7:F7)</f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20" x14ac:dyDescent="0.3">
      <c r="A10" s="38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20" x14ac:dyDescent="0.3">
      <c r="A11" s="63" t="s">
        <v>2</v>
      </c>
      <c r="B11" s="64"/>
      <c r="C11" s="65"/>
      <c r="D11" s="63" t="s">
        <v>3</v>
      </c>
      <c r="E11" s="64"/>
      <c r="F11" s="65"/>
      <c r="G11" s="63" t="s">
        <v>4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5"/>
    </row>
    <row r="12" spans="1:20" x14ac:dyDescent="0.3">
      <c r="A12" s="69">
        <v>46054</v>
      </c>
      <c r="B12" s="70"/>
      <c r="C12" s="71"/>
      <c r="D12" s="18">
        <v>5000</v>
      </c>
      <c r="E12" s="19"/>
      <c r="F12" s="20"/>
      <c r="G12" s="21" t="s">
        <v>26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T12" s="2"/>
    </row>
    <row r="13" spans="1:20" x14ac:dyDescent="0.3">
      <c r="A13" s="39">
        <v>46057</v>
      </c>
      <c r="B13" s="40"/>
      <c r="C13" s="41"/>
      <c r="D13" s="66">
        <v>3426</v>
      </c>
      <c r="E13" s="67"/>
      <c r="F13" s="68"/>
      <c r="G13" s="104" t="s">
        <v>27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6"/>
      <c r="T13" s="2"/>
    </row>
    <row r="14" spans="1:20" x14ac:dyDescent="0.3">
      <c r="A14" s="69"/>
      <c r="B14" s="70"/>
      <c r="C14" s="71"/>
      <c r="D14" s="18"/>
      <c r="E14" s="19"/>
      <c r="F14" s="20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</row>
    <row r="15" spans="1:20" x14ac:dyDescent="0.3">
      <c r="A15" s="72"/>
      <c r="B15" s="73"/>
      <c r="C15" s="74"/>
      <c r="D15" s="66"/>
      <c r="E15" s="67"/>
      <c r="F15" s="67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6"/>
    </row>
    <row r="16" spans="1:20" ht="15.75" customHeight="1" x14ac:dyDescent="0.3">
      <c r="A16" s="42" t="s">
        <v>5</v>
      </c>
      <c r="B16" s="43"/>
      <c r="C16" s="44"/>
      <c r="D16" s="45">
        <f>SUM(D12:F14)</f>
        <v>8426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</row>
    <row r="17" spans="1:20" ht="15.75" customHeight="1" x14ac:dyDescent="0.3">
      <c r="A17" s="38" t="s">
        <v>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20" ht="15.75" customHeight="1" x14ac:dyDescent="0.3">
      <c r="A18" s="63" t="s">
        <v>2</v>
      </c>
      <c r="B18" s="64"/>
      <c r="C18" s="65"/>
      <c r="D18" s="63" t="s">
        <v>3</v>
      </c>
      <c r="E18" s="64"/>
      <c r="F18" s="65"/>
      <c r="G18" s="63" t="s">
        <v>4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5"/>
    </row>
    <row r="19" spans="1:20" ht="15.75" customHeight="1" x14ac:dyDescent="0.3">
      <c r="A19" s="49">
        <v>46054</v>
      </c>
      <c r="B19" s="50"/>
      <c r="C19" s="51"/>
      <c r="D19" s="52">
        <f>490+99</f>
        <v>589</v>
      </c>
      <c r="E19" s="53"/>
      <c r="F19" s="54"/>
      <c r="G19" s="55" t="s">
        <v>8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</row>
    <row r="20" spans="1:20" ht="15.75" customHeight="1" x14ac:dyDescent="0.3">
      <c r="A20" s="49">
        <v>46054</v>
      </c>
      <c r="B20" s="50"/>
      <c r="C20" s="51"/>
      <c r="D20" s="52">
        <v>49</v>
      </c>
      <c r="E20" s="53"/>
      <c r="F20" s="54"/>
      <c r="G20" s="55" t="s">
        <v>9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20" ht="15.75" customHeight="1" x14ac:dyDescent="0.3">
      <c r="A21" s="49">
        <v>46054</v>
      </c>
      <c r="B21" s="50"/>
      <c r="C21" s="51"/>
      <c r="D21" s="52">
        <v>19.3</v>
      </c>
      <c r="E21" s="53"/>
      <c r="F21" s="53"/>
      <c r="G21" s="56" t="s">
        <v>10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T21" s="2"/>
    </row>
    <row r="22" spans="1:20" ht="15.75" customHeight="1" x14ac:dyDescent="0.3">
      <c r="A22" s="49">
        <v>46054</v>
      </c>
      <c r="B22" s="50"/>
      <c r="C22" s="51"/>
      <c r="D22" s="52">
        <v>35.92</v>
      </c>
      <c r="E22" s="53"/>
      <c r="F22" s="53"/>
      <c r="G22" s="56" t="s">
        <v>11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  <c r="T22" s="2"/>
    </row>
    <row r="23" spans="1:20" ht="15.75" customHeight="1" x14ac:dyDescent="0.3">
      <c r="A23" s="58"/>
      <c r="B23" s="59"/>
      <c r="C23" s="60"/>
      <c r="D23" s="52"/>
      <c r="E23" s="53"/>
      <c r="F23" s="53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  <c r="T23" s="2"/>
    </row>
    <row r="24" spans="1:20" ht="15.75" customHeight="1" x14ac:dyDescent="0.3">
      <c r="A24" s="48" t="s">
        <v>5</v>
      </c>
      <c r="B24" s="48"/>
      <c r="C24" s="48"/>
      <c r="D24" s="45">
        <f>SUM(D19:F22)</f>
        <v>693.21999999999991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  <c r="T24" s="2"/>
    </row>
    <row r="25" spans="1:20" ht="15.75" customHeight="1" x14ac:dyDescent="0.3">
      <c r="T25" s="2"/>
    </row>
    <row r="26" spans="1:20" ht="15.75" customHeight="1" x14ac:dyDescent="0.3">
      <c r="T26" s="2"/>
    </row>
    <row r="27" spans="1:20" ht="15.75" customHeight="1" x14ac:dyDescent="0.3">
      <c r="T27" s="2"/>
    </row>
    <row r="28" spans="1:20" ht="15.75" customHeight="1" x14ac:dyDescent="0.3">
      <c r="T28" s="2"/>
    </row>
    <row r="29" spans="1:20" ht="15.75" customHeight="1" x14ac:dyDescent="0.3">
      <c r="T29" s="2"/>
    </row>
    <row r="30" spans="1:20" ht="15.75" customHeight="1" x14ac:dyDescent="0.3">
      <c r="T30" s="2"/>
    </row>
    <row r="31" spans="1:20" ht="15.75" customHeight="1" x14ac:dyDescent="0.3">
      <c r="T31" s="2"/>
    </row>
    <row r="32" spans="1:20" ht="15.75" customHeight="1" x14ac:dyDescent="0.3">
      <c r="T32" s="2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</sheetData>
  <mergeCells count="55">
    <mergeCell ref="D16:R16"/>
    <mergeCell ref="A17:R17"/>
    <mergeCell ref="A11:C11"/>
    <mergeCell ref="D11:F11"/>
    <mergeCell ref="G11:R11"/>
    <mergeCell ref="A13:C13"/>
    <mergeCell ref="D13:F13"/>
    <mergeCell ref="G13:R13"/>
    <mergeCell ref="A16:C16"/>
    <mergeCell ref="A12:C12"/>
    <mergeCell ref="D12:F12"/>
    <mergeCell ref="G12:R12"/>
    <mergeCell ref="A15:C15"/>
    <mergeCell ref="D15:F15"/>
    <mergeCell ref="G15:R15"/>
    <mergeCell ref="A14:C14"/>
    <mergeCell ref="A18:C18"/>
    <mergeCell ref="D18:F18"/>
    <mergeCell ref="G18:R18"/>
    <mergeCell ref="A19:C19"/>
    <mergeCell ref="D19:F19"/>
    <mergeCell ref="G19:R19"/>
    <mergeCell ref="A24:C24"/>
    <mergeCell ref="D24:R24"/>
    <mergeCell ref="A20:C20"/>
    <mergeCell ref="D20:F20"/>
    <mergeCell ref="G20:R20"/>
    <mergeCell ref="A21:C21"/>
    <mergeCell ref="D21:F21"/>
    <mergeCell ref="G21:R21"/>
    <mergeCell ref="A22:C22"/>
    <mergeCell ref="D22:F22"/>
    <mergeCell ref="G22:R22"/>
    <mergeCell ref="A23:C23"/>
    <mergeCell ref="D23:F23"/>
    <mergeCell ref="G23:R23"/>
    <mergeCell ref="A1:F1"/>
    <mergeCell ref="G1:R1"/>
    <mergeCell ref="A3:P3"/>
    <mergeCell ref="Q3:R3"/>
    <mergeCell ref="A5:R5"/>
    <mergeCell ref="D14:F14"/>
    <mergeCell ref="G14:R14"/>
    <mergeCell ref="A6:C6"/>
    <mergeCell ref="D6:F6"/>
    <mergeCell ref="G6:R6"/>
    <mergeCell ref="A7:C7"/>
    <mergeCell ref="D7:F7"/>
    <mergeCell ref="G7:R7"/>
    <mergeCell ref="A10:R10"/>
    <mergeCell ref="A8:C8"/>
    <mergeCell ref="D8:F8"/>
    <mergeCell ref="G8:R8"/>
    <mergeCell ref="A9:C9"/>
    <mergeCell ref="D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workbookViewId="0">
      <selection activeCell="D45" sqref="D45:Q45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31"/>
      <c r="B1" s="31"/>
      <c r="C1" s="31"/>
      <c r="D1" s="31"/>
      <c r="E1" s="31"/>
      <c r="F1" s="32" t="s">
        <v>24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0" ht="29.2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0" x14ac:dyDescent="0.3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>
        <f>D45+D52</f>
        <v>8562</v>
      </c>
      <c r="Q3" s="36"/>
    </row>
    <row r="4" spans="1:20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20" x14ac:dyDescent="0.3">
      <c r="A5" s="37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0" x14ac:dyDescent="0.3">
      <c r="A6" s="24" t="s">
        <v>2</v>
      </c>
      <c r="B6" s="24"/>
      <c r="C6" s="24"/>
      <c r="D6" s="24" t="s">
        <v>3</v>
      </c>
      <c r="E6" s="24"/>
      <c r="F6" s="24" t="s">
        <v>14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20" x14ac:dyDescent="0.3">
      <c r="A7" s="86">
        <v>46054</v>
      </c>
      <c r="B7" s="87"/>
      <c r="C7" s="87"/>
      <c r="D7" s="88">
        <v>75</v>
      </c>
      <c r="E7" s="88"/>
      <c r="F7" s="82" t="s">
        <v>21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20" x14ac:dyDescent="0.3">
      <c r="A8" s="86">
        <v>46055</v>
      </c>
      <c r="B8" s="87"/>
      <c r="C8" s="87"/>
      <c r="D8" s="52">
        <v>1000</v>
      </c>
      <c r="E8" s="54"/>
      <c r="F8" s="82" t="s">
        <v>21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20" x14ac:dyDescent="0.3">
      <c r="A9" s="80">
        <v>46055</v>
      </c>
      <c r="B9" s="56"/>
      <c r="C9" s="56"/>
      <c r="D9" s="53">
        <v>75</v>
      </c>
      <c r="E9" s="54"/>
      <c r="F9" s="82" t="s">
        <v>21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20" x14ac:dyDescent="0.3">
      <c r="A10" s="79">
        <v>46056</v>
      </c>
      <c r="B10" s="80"/>
      <c r="C10" s="81"/>
      <c r="D10" s="52">
        <v>75</v>
      </c>
      <c r="E10" s="54"/>
      <c r="F10" s="82" t="s">
        <v>21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20" x14ac:dyDescent="0.3">
      <c r="A11" s="86">
        <v>46057</v>
      </c>
      <c r="B11" s="87"/>
      <c r="C11" s="87"/>
      <c r="D11" s="88">
        <v>1986</v>
      </c>
      <c r="E11" s="88"/>
      <c r="F11" s="82" t="s">
        <v>22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20" x14ac:dyDescent="0.3">
      <c r="A12" s="79">
        <v>46057</v>
      </c>
      <c r="B12" s="80"/>
      <c r="C12" s="81"/>
      <c r="D12" s="52">
        <v>50</v>
      </c>
      <c r="E12" s="54"/>
      <c r="F12" s="82" t="s">
        <v>21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20" x14ac:dyDescent="0.3">
      <c r="A13" s="79">
        <v>46058</v>
      </c>
      <c r="B13" s="80"/>
      <c r="C13" s="81"/>
      <c r="D13" s="52">
        <v>50</v>
      </c>
      <c r="E13" s="54"/>
      <c r="F13" s="82" t="s">
        <v>21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20" x14ac:dyDescent="0.3">
      <c r="A14" s="79">
        <v>46059</v>
      </c>
      <c r="B14" s="80"/>
      <c r="C14" s="81"/>
      <c r="D14" s="52">
        <v>50</v>
      </c>
      <c r="E14" s="54"/>
      <c r="F14" s="82" t="s">
        <v>21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20" x14ac:dyDescent="0.3">
      <c r="A15" s="79">
        <v>46060</v>
      </c>
      <c r="B15" s="80"/>
      <c r="C15" s="81"/>
      <c r="D15" s="52">
        <v>50</v>
      </c>
      <c r="E15" s="54"/>
      <c r="F15" s="82" t="s">
        <v>21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20" x14ac:dyDescent="0.3">
      <c r="A16" s="79">
        <v>46061</v>
      </c>
      <c r="B16" s="80"/>
      <c r="C16" s="81"/>
      <c r="D16" s="52">
        <v>50</v>
      </c>
      <c r="E16" s="54"/>
      <c r="F16" s="82" t="s">
        <v>21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T16" s="2"/>
    </row>
    <row r="17" spans="1:17" x14ac:dyDescent="0.3">
      <c r="A17" s="79">
        <v>46061</v>
      </c>
      <c r="B17" s="80"/>
      <c r="C17" s="81"/>
      <c r="D17" s="52">
        <v>800</v>
      </c>
      <c r="E17" s="54"/>
      <c r="F17" s="82" t="s">
        <v>21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3">
      <c r="A18" s="79">
        <v>46062</v>
      </c>
      <c r="B18" s="80"/>
      <c r="C18" s="81"/>
      <c r="D18" s="52">
        <v>50</v>
      </c>
      <c r="E18" s="54"/>
      <c r="F18" s="82" t="s">
        <v>21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x14ac:dyDescent="0.3">
      <c r="A19" s="79">
        <v>46063</v>
      </c>
      <c r="B19" s="80"/>
      <c r="C19" s="81"/>
      <c r="D19" s="52">
        <v>50</v>
      </c>
      <c r="E19" s="54"/>
      <c r="F19" s="82" t="s">
        <v>21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x14ac:dyDescent="0.3">
      <c r="A20" s="79">
        <v>46064</v>
      </c>
      <c r="B20" s="80"/>
      <c r="C20" s="81"/>
      <c r="D20" s="52">
        <v>50</v>
      </c>
      <c r="E20" s="54"/>
      <c r="F20" s="82" t="s">
        <v>21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  <row r="21" spans="1:17" x14ac:dyDescent="0.3">
      <c r="A21" s="79">
        <v>46064</v>
      </c>
      <c r="B21" s="80"/>
      <c r="C21" s="81"/>
      <c r="D21" s="52">
        <v>500</v>
      </c>
      <c r="E21" s="54"/>
      <c r="F21" s="82" t="s">
        <v>21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</row>
    <row r="22" spans="1:17" x14ac:dyDescent="0.3">
      <c r="A22" s="79">
        <v>46065</v>
      </c>
      <c r="B22" s="80"/>
      <c r="C22" s="81"/>
      <c r="D22" s="52">
        <v>50</v>
      </c>
      <c r="E22" s="54"/>
      <c r="F22" s="82" t="s">
        <v>21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</row>
    <row r="23" spans="1:17" x14ac:dyDescent="0.3">
      <c r="A23" s="79">
        <v>46066</v>
      </c>
      <c r="B23" s="80"/>
      <c r="C23" s="81"/>
      <c r="D23" s="52">
        <v>50</v>
      </c>
      <c r="E23" s="54"/>
      <c r="F23" s="82" t="s">
        <v>21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</row>
    <row r="24" spans="1:17" x14ac:dyDescent="0.3">
      <c r="A24" s="79">
        <v>46067</v>
      </c>
      <c r="B24" s="80"/>
      <c r="C24" s="81"/>
      <c r="D24" s="52">
        <v>50</v>
      </c>
      <c r="E24" s="54"/>
      <c r="F24" s="82" t="s">
        <v>21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x14ac:dyDescent="0.3">
      <c r="A25" s="79">
        <v>46068</v>
      </c>
      <c r="B25" s="80"/>
      <c r="C25" s="81"/>
      <c r="D25" s="52">
        <v>50</v>
      </c>
      <c r="E25" s="54"/>
      <c r="F25" s="82" t="s">
        <v>21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</row>
    <row r="26" spans="1:17" x14ac:dyDescent="0.3">
      <c r="A26" s="79">
        <v>46069</v>
      </c>
      <c r="B26" s="80"/>
      <c r="C26" s="81"/>
      <c r="D26" s="52">
        <v>50</v>
      </c>
      <c r="E26" s="54"/>
      <c r="F26" s="82" t="s">
        <v>21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 x14ac:dyDescent="0.3">
      <c r="A27" s="79">
        <v>46070</v>
      </c>
      <c r="B27" s="80"/>
      <c r="C27" s="81"/>
      <c r="D27" s="52">
        <v>50</v>
      </c>
      <c r="E27" s="54"/>
      <c r="F27" s="82" t="s">
        <v>21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x14ac:dyDescent="0.3">
      <c r="A28" s="79">
        <v>46070</v>
      </c>
      <c r="B28" s="80"/>
      <c r="C28" s="81"/>
      <c r="D28" s="52">
        <v>1000</v>
      </c>
      <c r="E28" s="54"/>
      <c r="F28" s="82" t="s">
        <v>21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x14ac:dyDescent="0.3">
      <c r="A29" s="79">
        <v>46071</v>
      </c>
      <c r="B29" s="80"/>
      <c r="C29" s="81"/>
      <c r="D29" s="52">
        <v>50</v>
      </c>
      <c r="E29" s="54"/>
      <c r="F29" s="82" t="s">
        <v>21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x14ac:dyDescent="0.3">
      <c r="A30" s="79">
        <v>46072</v>
      </c>
      <c r="B30" s="80"/>
      <c r="C30" s="81"/>
      <c r="D30" s="52">
        <v>50</v>
      </c>
      <c r="E30" s="54"/>
      <c r="F30" s="82" t="s">
        <v>21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x14ac:dyDescent="0.3">
      <c r="A31" s="79">
        <v>46073</v>
      </c>
      <c r="B31" s="80"/>
      <c r="C31" s="81"/>
      <c r="D31" s="52">
        <v>50</v>
      </c>
      <c r="E31" s="54"/>
      <c r="F31" s="82" t="s">
        <v>21</v>
      </c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x14ac:dyDescent="0.3">
      <c r="A32" s="79">
        <v>46074</v>
      </c>
      <c r="B32" s="80"/>
      <c r="C32" s="81"/>
      <c r="D32" s="52">
        <v>50</v>
      </c>
      <c r="E32" s="54"/>
      <c r="F32" s="82" t="s">
        <v>21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3">
      <c r="A33" s="79">
        <v>46075</v>
      </c>
      <c r="B33" s="80"/>
      <c r="C33" s="81"/>
      <c r="D33" s="52">
        <v>50</v>
      </c>
      <c r="E33" s="54"/>
      <c r="F33" s="82" t="s">
        <v>21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x14ac:dyDescent="0.3">
      <c r="A34" s="79">
        <v>46076</v>
      </c>
      <c r="B34" s="80"/>
      <c r="C34" s="81"/>
      <c r="D34" s="52">
        <v>50</v>
      </c>
      <c r="E34" s="54"/>
      <c r="F34" s="82" t="s">
        <v>21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  <row r="35" spans="1:17" x14ac:dyDescent="0.3">
      <c r="A35" s="79">
        <v>46077</v>
      </c>
      <c r="B35" s="80"/>
      <c r="C35" s="81"/>
      <c r="D35" s="52">
        <v>51</v>
      </c>
      <c r="E35" s="54"/>
      <c r="F35" s="82" t="s">
        <v>21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x14ac:dyDescent="0.3">
      <c r="A36" s="79">
        <v>46078</v>
      </c>
      <c r="B36" s="80"/>
      <c r="C36" s="81"/>
      <c r="D36" s="52">
        <v>50</v>
      </c>
      <c r="E36" s="54"/>
      <c r="F36" s="82" t="s">
        <v>21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</row>
    <row r="37" spans="1:17" x14ac:dyDescent="0.3">
      <c r="A37" s="79">
        <v>46078</v>
      </c>
      <c r="B37" s="80"/>
      <c r="C37" s="81"/>
      <c r="D37" s="52">
        <v>500</v>
      </c>
      <c r="E37" s="54"/>
      <c r="F37" s="82" t="s">
        <v>21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1:17" x14ac:dyDescent="0.3">
      <c r="A38" s="79">
        <v>46078</v>
      </c>
      <c r="B38" s="80"/>
      <c r="C38" s="81"/>
      <c r="D38" s="52">
        <v>500</v>
      </c>
      <c r="E38" s="54"/>
      <c r="F38" s="82" t="s">
        <v>28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spans="1:17" x14ac:dyDescent="0.3">
      <c r="A39" s="79">
        <v>46079</v>
      </c>
      <c r="B39" s="80"/>
      <c r="C39" s="81"/>
      <c r="D39" s="52">
        <v>50</v>
      </c>
      <c r="E39" s="54"/>
      <c r="F39" s="82" t="s">
        <v>21</v>
      </c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1:17" x14ac:dyDescent="0.3">
      <c r="A40" s="79">
        <v>46080</v>
      </c>
      <c r="B40" s="80"/>
      <c r="C40" s="81"/>
      <c r="D40" s="52">
        <v>50</v>
      </c>
      <c r="E40" s="54"/>
      <c r="F40" s="82" t="s">
        <v>21</v>
      </c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  <row r="41" spans="1:17" x14ac:dyDescent="0.3">
      <c r="A41" s="79">
        <v>46080</v>
      </c>
      <c r="B41" s="80"/>
      <c r="C41" s="81"/>
      <c r="D41" s="52">
        <v>300</v>
      </c>
      <c r="E41" s="54"/>
      <c r="F41" s="82" t="s">
        <v>29</v>
      </c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</row>
    <row r="42" spans="1:17" x14ac:dyDescent="0.3">
      <c r="A42" s="79">
        <v>46081</v>
      </c>
      <c r="B42" s="80"/>
      <c r="C42" s="81"/>
      <c r="D42" s="52">
        <v>50</v>
      </c>
      <c r="E42" s="54"/>
      <c r="F42" s="82" t="s">
        <v>21</v>
      </c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</row>
    <row r="43" spans="1:17" x14ac:dyDescent="0.3">
      <c r="A43" s="79">
        <v>46081</v>
      </c>
      <c r="B43" s="80"/>
      <c r="C43" s="81"/>
      <c r="D43" s="52">
        <v>500</v>
      </c>
      <c r="E43" s="54"/>
      <c r="F43" s="82" t="s">
        <v>21</v>
      </c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  <row r="44" spans="1:17" x14ac:dyDescent="0.3">
      <c r="A44" s="79"/>
      <c r="B44" s="80"/>
      <c r="C44" s="81"/>
      <c r="D44" s="52"/>
      <c r="E44" s="54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</row>
    <row r="45" spans="1:17" x14ac:dyDescent="0.3">
      <c r="A45" s="89" t="s">
        <v>5</v>
      </c>
      <c r="B45" s="89"/>
      <c r="C45" s="89"/>
      <c r="D45" s="90">
        <f>SUM(D7:E44)</f>
        <v>8562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47" spans="1:17" x14ac:dyDescent="0.3">
      <c r="A47" s="37" t="s">
        <v>15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3">
      <c r="A48" s="24" t="s">
        <v>2</v>
      </c>
      <c r="B48" s="24"/>
      <c r="C48" s="24"/>
      <c r="D48" s="24" t="s">
        <v>3</v>
      </c>
      <c r="E48" s="24"/>
      <c r="F48" s="24" t="s">
        <v>16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x14ac:dyDescent="0.3">
      <c r="A49" s="79"/>
      <c r="B49" s="80"/>
      <c r="C49" s="81"/>
      <c r="D49" s="52"/>
      <c r="E49" s="54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x14ac:dyDescent="0.3">
      <c r="A50" s="79"/>
      <c r="B50" s="80"/>
      <c r="C50" s="81"/>
      <c r="D50" s="52"/>
      <c r="E50" s="54"/>
      <c r="F50" s="83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5"/>
    </row>
    <row r="51" spans="1:17" x14ac:dyDescent="0.3">
      <c r="A51" s="79"/>
      <c r="B51" s="80"/>
      <c r="C51" s="81"/>
      <c r="D51" s="52"/>
      <c r="E51" s="54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1:17" x14ac:dyDescent="0.3">
      <c r="A52" s="89" t="s">
        <v>5</v>
      </c>
      <c r="B52" s="89"/>
      <c r="C52" s="89"/>
      <c r="D52" s="90">
        <f>SUM(D49:E51)</f>
        <v>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</row>
  </sheetData>
  <mergeCells count="140">
    <mergeCell ref="A42:C42"/>
    <mergeCell ref="D42:E42"/>
    <mergeCell ref="F42:Q42"/>
    <mergeCell ref="A43:C43"/>
    <mergeCell ref="D43:E43"/>
    <mergeCell ref="F43:Q43"/>
    <mergeCell ref="A40:C40"/>
    <mergeCell ref="D40:E40"/>
    <mergeCell ref="F40:Q40"/>
    <mergeCell ref="A41:C41"/>
    <mergeCell ref="D41:E41"/>
    <mergeCell ref="F41:Q41"/>
    <mergeCell ref="A38:C38"/>
    <mergeCell ref="D38:E38"/>
    <mergeCell ref="F38:Q38"/>
    <mergeCell ref="A39:C39"/>
    <mergeCell ref="D39:E39"/>
    <mergeCell ref="F39:Q39"/>
    <mergeCell ref="A36:C36"/>
    <mergeCell ref="D36:E36"/>
    <mergeCell ref="F36:Q36"/>
    <mergeCell ref="A37:C37"/>
    <mergeCell ref="D37:E37"/>
    <mergeCell ref="F37:Q37"/>
    <mergeCell ref="A34:C34"/>
    <mergeCell ref="D34:E34"/>
    <mergeCell ref="F34:Q34"/>
    <mergeCell ref="A35:C35"/>
    <mergeCell ref="D35:E35"/>
    <mergeCell ref="F35:Q35"/>
    <mergeCell ref="A32:C32"/>
    <mergeCell ref="D32:E32"/>
    <mergeCell ref="F32:Q32"/>
    <mergeCell ref="A33:C33"/>
    <mergeCell ref="D33:E33"/>
    <mergeCell ref="F33:Q33"/>
    <mergeCell ref="A30:C30"/>
    <mergeCell ref="D30:E30"/>
    <mergeCell ref="F30:Q30"/>
    <mergeCell ref="A31:C31"/>
    <mergeCell ref="D31:E31"/>
    <mergeCell ref="F31:Q31"/>
    <mergeCell ref="F27:Q27"/>
    <mergeCell ref="A28:C28"/>
    <mergeCell ref="D28:E28"/>
    <mergeCell ref="F28:Q28"/>
    <mergeCell ref="A29:C29"/>
    <mergeCell ref="D29:E29"/>
    <mergeCell ref="F29:Q29"/>
    <mergeCell ref="A24:C24"/>
    <mergeCell ref="D24:E24"/>
    <mergeCell ref="F24:Q24"/>
    <mergeCell ref="A52:C52"/>
    <mergeCell ref="D52:Q52"/>
    <mergeCell ref="A48:C48"/>
    <mergeCell ref="D48:E48"/>
    <mergeCell ref="F48:Q48"/>
    <mergeCell ref="A45:C45"/>
    <mergeCell ref="D45:Q45"/>
    <mergeCell ref="A47:Q47"/>
    <mergeCell ref="A26:C26"/>
    <mergeCell ref="D26:E26"/>
    <mergeCell ref="F26:Q26"/>
    <mergeCell ref="A27:C27"/>
    <mergeCell ref="D27:E27"/>
    <mergeCell ref="A22:C22"/>
    <mergeCell ref="D22:E22"/>
    <mergeCell ref="F22:Q22"/>
    <mergeCell ref="A23:C23"/>
    <mergeCell ref="D23:E23"/>
    <mergeCell ref="F23:Q23"/>
    <mergeCell ref="D19:E19"/>
    <mergeCell ref="F19:Q19"/>
    <mergeCell ref="A17:C17"/>
    <mergeCell ref="A20:C20"/>
    <mergeCell ref="D20:E20"/>
    <mergeCell ref="F20:Q20"/>
    <mergeCell ref="F14:Q14"/>
    <mergeCell ref="A15:C15"/>
    <mergeCell ref="D15:E15"/>
    <mergeCell ref="F15:Q15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44:C44"/>
    <mergeCell ref="D44:E44"/>
    <mergeCell ref="F44:Q44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51:C51"/>
    <mergeCell ref="D51:E51"/>
    <mergeCell ref="F51:Q51"/>
    <mergeCell ref="A49:C49"/>
    <mergeCell ref="D49:E49"/>
    <mergeCell ref="F49:Q49"/>
    <mergeCell ref="A50:C50"/>
    <mergeCell ref="D50:E50"/>
    <mergeCell ref="F50:Q50"/>
    <mergeCell ref="A1:E2"/>
    <mergeCell ref="F1:Q2"/>
    <mergeCell ref="A3:O3"/>
    <mergeCell ref="P3:Q3"/>
    <mergeCell ref="A5:Q5"/>
    <mergeCell ref="A4:Q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tabSelected="1" workbookViewId="0">
      <selection activeCell="F3" sqref="F3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31"/>
      <c r="B1" s="31"/>
      <c r="C1" s="31"/>
      <c r="D1" s="31"/>
      <c r="E1" s="31"/>
      <c r="F1" s="32" t="s">
        <v>25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5.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4" spans="1:18" x14ac:dyDescent="0.3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3">
      <c r="A5" s="24" t="s">
        <v>17</v>
      </c>
      <c r="B5" s="24"/>
      <c r="C5" s="24"/>
      <c r="D5" s="63" t="s">
        <v>18</v>
      </c>
      <c r="E5" s="64"/>
      <c r="F5" s="64"/>
      <c r="G5" s="64"/>
      <c r="H5" s="64"/>
      <c r="I5" s="65"/>
      <c r="J5" s="63" t="s">
        <v>19</v>
      </c>
      <c r="K5" s="65"/>
      <c r="L5" s="3" t="s">
        <v>20</v>
      </c>
      <c r="M5" s="63" t="s">
        <v>14</v>
      </c>
      <c r="N5" s="64"/>
      <c r="O5" s="64"/>
      <c r="P5" s="64"/>
      <c r="Q5" s="64"/>
      <c r="R5" s="65"/>
    </row>
    <row r="6" spans="1:18" x14ac:dyDescent="0.3">
      <c r="A6" s="39"/>
      <c r="B6" s="40"/>
      <c r="C6" s="41"/>
      <c r="D6" s="28"/>
      <c r="E6" s="29"/>
      <c r="F6" s="29"/>
      <c r="G6" s="29"/>
      <c r="H6" s="29"/>
      <c r="I6" s="30"/>
      <c r="J6" s="103"/>
      <c r="K6" s="76"/>
      <c r="L6" s="17"/>
      <c r="M6" s="100"/>
      <c r="N6" s="101"/>
      <c r="O6" s="101"/>
      <c r="P6" s="101"/>
      <c r="Q6" s="101"/>
      <c r="R6" s="102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2"/>
      <c r="B8" s="93"/>
      <c r="C8" s="93"/>
      <c r="D8" s="94"/>
      <c r="E8" s="94"/>
      <c r="F8" s="94"/>
      <c r="G8" s="94"/>
      <c r="H8" s="94"/>
      <c r="I8" s="94"/>
      <c r="J8" s="95" t="s">
        <v>5</v>
      </c>
      <c r="K8" s="96"/>
      <c r="L8" s="16">
        <f>SUM(L6:L6)</f>
        <v>0</v>
      </c>
      <c r="M8" s="97"/>
      <c r="N8" s="98"/>
      <c r="O8" s="98"/>
      <c r="P8" s="98"/>
      <c r="Q8" s="98"/>
      <c r="R8" s="99"/>
    </row>
  </sheetData>
  <mergeCells count="15">
    <mergeCell ref="A8:C8"/>
    <mergeCell ref="D8:I8"/>
    <mergeCell ref="J8:K8"/>
    <mergeCell ref="M8:R8"/>
    <mergeCell ref="A6:C6"/>
    <mergeCell ref="D6:I6"/>
    <mergeCell ref="M6:R6"/>
    <mergeCell ref="J6:K6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2026-06-22T09:26:39Z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