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роекты\Белкоспас\Сайт\Отчеты\Финансовые\2026\"/>
    </mc:Choice>
  </mc:AlternateContent>
  <xr:revisionPtr revIDLastSave="0" documentId="13_ncr:1_{D30ED53E-6749-4082-A3A5-983A76F5E9E6}" xr6:coauthVersionLast="45" xr6:coauthVersionMax="45" xr10:uidLastSave="{00000000-0000-0000-0000-000000000000}"/>
  <workbookProtection workbookAlgorithmName="SHA-512" workbookHashValue="N4jFnB4v3XxhjkZyIZ3biwdXMtZ9pkzbllToDw2SvE44u/n3PkJCJiob8S6qwZE/MXfvrSkV1zTdWq4WMgbhsw==" workbookSaltValue="Kf3Ai91ijJB16g8ELLlelQ==" workbookSpinCount="100000" lockStructure="1"/>
  <bookViews>
    <workbookView xWindow="-120" yWindow="-120" windowWidth="29040" windowHeight="15840" xr2:uid="{00000000-000D-0000-FFFF-FFFF00000000}"/>
  </bookViews>
  <sheets>
    <sheet name="Расходы" sheetId="1" r:id="rId1"/>
    <sheet name="Поступления Т-банк" sheetId="2" r:id="rId2"/>
    <sheet name="Нефинансовые поступления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21" i="1"/>
  <c r="E31" i="2"/>
  <c r="E13" i="1" l="1"/>
  <c r="E36" i="2" l="1"/>
  <c r="E8" i="1" l="1"/>
  <c r="Q3" i="1" l="1"/>
  <c r="Q3" i="2"/>
</calcChain>
</file>

<file path=xl/sharedStrings.xml><?xml version="1.0" encoding="utf-8"?>
<sst xmlns="http://schemas.openxmlformats.org/spreadsheetml/2006/main" count="64" uniqueCount="28">
  <si>
    <t>Расходы на уставную деятельность</t>
  </si>
  <si>
    <t>Дата платежа</t>
  </si>
  <si>
    <t>Назначение платежа</t>
  </si>
  <si>
    <t>Сумма, руб.</t>
  </si>
  <si>
    <t>Административно-хозяйственные расходы, осуществленные за счет средств пожертвований</t>
  </si>
  <si>
    <t>Итого за период</t>
  </si>
  <si>
    <t>Банковские расходы, осуществленные за счет средств пожертвований</t>
  </si>
  <si>
    <t>Комиссии банка АО "Т-Банк" за проведение безналичных платежей</t>
  </si>
  <si>
    <t>Приход</t>
  </si>
  <si>
    <t>Пожертвования</t>
  </si>
  <si>
    <t>Благотворитель</t>
  </si>
  <si>
    <t>Прочие поступления</t>
  </si>
  <si>
    <t>Источник</t>
  </si>
  <si>
    <t>Дата</t>
  </si>
  <si>
    <t>Наименование</t>
  </si>
  <si>
    <t>Количество</t>
  </si>
  <si>
    <t>Коммиссия за проведение платежей по СБП</t>
  </si>
  <si>
    <t>Сумма, р</t>
  </si>
  <si>
    <t>Комиссия банка АО "Т-банк" за обслуживание рассчетного счета</t>
  </si>
  <si>
    <t>Другая помощь в пользу АНО "БЕЛКОСПАС" за январь 2026 года</t>
  </si>
  <si>
    <t>Отчет о полученных пожертвованиях и расходах АНО "БЕЛКОСПАС" за январь 2026 года</t>
  </si>
  <si>
    <t xml:space="preserve">Расходы по расчетному счету за январь 2026 года </t>
  </si>
  <si>
    <t>Денежные поступления на основной расчетный счет АНО "БЕЛКОСПАС" за январь 2026 года</t>
  </si>
  <si>
    <t>Пожертование по СБП</t>
  </si>
  <si>
    <t>Дударева Татьяна Анатольевна (учредитель)</t>
  </si>
  <si>
    <t>Услуги связи. АТС Горячей линии за январь 2026</t>
  </si>
  <si>
    <t>Константин</t>
  </si>
  <si>
    <t>Комиссия АО"Т-банк" за проведение платжей через интернет-эквайринг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</si>
</sst>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omfortaa"/>
      <family val="2"/>
      <charset val="204"/>
    </font>
    <font>
      <sz val="11"/>
      <color theme="0"/>
      <name val="Comfortaa"/>
      <family val="2"/>
      <charset val="204"/>
    </font>
    <font>
      <b/>
      <sz val="11"/>
      <color theme="1"/>
      <name val="Comfortaa"/>
      <family val="2"/>
      <charset val="204"/>
    </font>
    <font>
      <b/>
      <sz val="11"/>
      <color theme="0"/>
      <name val="Comfortaa"/>
      <family val="2"/>
      <charset val="204"/>
    </font>
    <font>
      <sz val="11"/>
      <name val="Comforta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70A23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2" borderId="3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17" fontId="1" fillId="0" borderId="2" xfId="0" applyNumberFormat="1" applyFont="1" applyBorder="1" applyAlignment="1">
      <alignment horizontal="left"/>
    </xf>
    <xf numFmtId="17" fontId="1" fillId="0" borderId="3" xfId="0" applyNumberFormat="1" applyFont="1" applyBorder="1" applyAlignment="1">
      <alignment horizontal="left"/>
    </xf>
    <xf numFmtId="17" fontId="1" fillId="0" borderId="4" xfId="0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5" fillId="0" borderId="2" xfId="0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" fontId="5" fillId="0" borderId="2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" fontId="4" fillId="2" borderId="3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14" fontId="1" fillId="0" borderId="2" xfId="0" applyNumberFormat="1" applyFont="1" applyBorder="1" applyAlignment="1">
      <alignment horizontal="left"/>
    </xf>
    <xf numFmtId="14" fontId="1" fillId="0" borderId="3" xfId="0" applyNumberFormat="1" applyFont="1" applyBorder="1" applyAlignment="1">
      <alignment horizontal="left"/>
    </xf>
    <xf numFmtId="14" fontId="1" fillId="0" borderId="4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14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70A23B"/>
      <color rgb="FF07A9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0</xdr:row>
      <xdr:rowOff>66676</xdr:rowOff>
    </xdr:from>
    <xdr:to>
      <xdr:col>2</xdr:col>
      <xdr:colOff>209551</xdr:colOff>
      <xdr:row>0</xdr:row>
      <xdr:rowOff>506040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6" y="66676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304801</xdr:colOff>
      <xdr:row>0</xdr:row>
      <xdr:rowOff>133350</xdr:rowOff>
    </xdr:from>
    <xdr:to>
      <xdr:col>5</xdr:col>
      <xdr:colOff>285751</xdr:colOff>
      <xdr:row>0</xdr:row>
      <xdr:rowOff>444469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6" y="133350"/>
          <a:ext cx="1809750" cy="311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123825</xdr:rowOff>
    </xdr:from>
    <xdr:to>
      <xdr:col>5</xdr:col>
      <xdr:colOff>266700</xdr:colOff>
      <xdr:row>1</xdr:row>
      <xdr:rowOff>225394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123825"/>
          <a:ext cx="1809750" cy="311119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0</xdr:row>
      <xdr:rowOff>57150</xdr:rowOff>
    </xdr:from>
    <xdr:to>
      <xdr:col>2</xdr:col>
      <xdr:colOff>200025</xdr:colOff>
      <xdr:row>1</xdr:row>
      <xdr:rowOff>286964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57150"/>
          <a:ext cx="438150" cy="4393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76200</xdr:rowOff>
    </xdr:from>
    <xdr:to>
      <xdr:col>2</xdr:col>
      <xdr:colOff>209550</xdr:colOff>
      <xdr:row>1</xdr:row>
      <xdr:rowOff>306014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6200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0</xdr:row>
      <xdr:rowOff>133350</xdr:rowOff>
    </xdr:from>
    <xdr:to>
      <xdr:col>5</xdr:col>
      <xdr:colOff>247650</xdr:colOff>
      <xdr:row>1</xdr:row>
      <xdr:rowOff>234919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133350"/>
          <a:ext cx="1809750" cy="311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3"/>
  <sheetViews>
    <sheetView tabSelected="1" workbookViewId="0">
      <selection activeCell="E13" sqref="E13:R13"/>
    </sheetView>
  </sheetViews>
  <sheetFormatPr defaultRowHeight="16.5" x14ac:dyDescent="0.3"/>
  <cols>
    <col min="1" max="1" width="6.42578125" style="1" customWidth="1"/>
    <col min="2" max="17" width="9.140625" style="1"/>
    <col min="18" max="18" width="11.140625" style="1" customWidth="1"/>
    <col min="19" max="19" width="0.140625" style="1" customWidth="1"/>
    <col min="20" max="16384" width="9.140625" style="1"/>
  </cols>
  <sheetData>
    <row r="1" spans="2:19" ht="45" customHeight="1" x14ac:dyDescent="0.3">
      <c r="B1" s="38"/>
      <c r="C1" s="38"/>
      <c r="D1" s="38"/>
      <c r="E1" s="38"/>
      <c r="F1" s="38"/>
      <c r="G1" s="39" t="s">
        <v>20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2:19" ht="8.25" customHeight="1" x14ac:dyDescent="0.3"/>
    <row r="3" spans="2:19" ht="18.75" customHeight="1" x14ac:dyDescent="0.3">
      <c r="B3" s="40" t="s">
        <v>21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2">
        <f>E8+E13+E21</f>
        <v>3991.9</v>
      </c>
      <c r="R3" s="43"/>
    </row>
    <row r="4" spans="2:19" ht="7.5" customHeight="1" x14ac:dyDescent="0.3"/>
    <row r="5" spans="2:19" ht="22.5" customHeight="1" x14ac:dyDescent="0.3">
      <c r="B5" s="17" t="s">
        <v>0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2:19" ht="27" customHeight="1" x14ac:dyDescent="0.3">
      <c r="B6" s="18" t="s">
        <v>1</v>
      </c>
      <c r="C6" s="18"/>
      <c r="D6" s="18"/>
      <c r="E6" s="18" t="s">
        <v>3</v>
      </c>
      <c r="F6" s="18"/>
      <c r="G6" s="18" t="s">
        <v>2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2:19" ht="21.75" customHeight="1" x14ac:dyDescent="0.3">
      <c r="B7" s="19"/>
      <c r="C7" s="20"/>
      <c r="D7" s="20"/>
      <c r="E7" s="21"/>
      <c r="F7" s="21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2:19" ht="21.75" customHeight="1" x14ac:dyDescent="0.3">
      <c r="B8" s="29" t="s">
        <v>5</v>
      </c>
      <c r="C8" s="29"/>
      <c r="D8" s="29"/>
      <c r="E8" s="44">
        <f>SUM(E7:F7)</f>
        <v>0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2:19" ht="21.75" customHeight="1" x14ac:dyDescent="0.3">
      <c r="B9" s="17" t="s">
        <v>4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2:19" ht="21" customHeight="1" x14ac:dyDescent="0.3">
      <c r="B10" s="18" t="s">
        <v>1</v>
      </c>
      <c r="C10" s="18"/>
      <c r="D10" s="18"/>
      <c r="E10" s="18" t="s">
        <v>3</v>
      </c>
      <c r="F10" s="18"/>
      <c r="G10" s="18" t="s">
        <v>2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2:19" ht="23.25" customHeight="1" x14ac:dyDescent="0.3">
      <c r="B11" s="30">
        <v>46027</v>
      </c>
      <c r="C11" s="31"/>
      <c r="D11" s="32"/>
      <c r="E11" s="33">
        <v>3288</v>
      </c>
      <c r="F11" s="34"/>
      <c r="G11" s="35" t="s">
        <v>25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7"/>
    </row>
    <row r="12" spans="2:19" ht="23.25" customHeight="1" x14ac:dyDescent="0.3">
      <c r="B12" s="19"/>
      <c r="C12" s="20"/>
      <c r="D12" s="20"/>
      <c r="E12" s="21"/>
      <c r="F12" s="21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2:19" ht="23.25" customHeight="1" x14ac:dyDescent="0.3">
      <c r="B13" s="29" t="s">
        <v>5</v>
      </c>
      <c r="C13" s="29"/>
      <c r="D13" s="29"/>
      <c r="E13" s="22">
        <f>SUM(E11:F11)</f>
        <v>3288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2:19" ht="23.25" customHeight="1" x14ac:dyDescent="0.3">
      <c r="B14" s="25" t="s">
        <v>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2:19" ht="49.5" customHeight="1" x14ac:dyDescent="0.3">
      <c r="B15" s="18" t="s">
        <v>1</v>
      </c>
      <c r="C15" s="18"/>
      <c r="D15" s="18"/>
      <c r="E15" s="18" t="s">
        <v>3</v>
      </c>
      <c r="F15" s="18"/>
      <c r="G15" s="14" t="s">
        <v>2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6"/>
    </row>
    <row r="16" spans="2:19" ht="22.5" customHeight="1" x14ac:dyDescent="0.3">
      <c r="B16" s="5">
        <v>46023</v>
      </c>
      <c r="C16" s="6"/>
      <c r="D16" s="7"/>
      <c r="E16" s="8">
        <f>490+99</f>
        <v>589</v>
      </c>
      <c r="F16" s="9"/>
      <c r="G16" s="10"/>
      <c r="H16" s="11" t="s">
        <v>18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3"/>
    </row>
    <row r="17" spans="2:19" ht="21.75" customHeight="1" x14ac:dyDescent="0.3">
      <c r="B17" s="5">
        <v>46023</v>
      </c>
      <c r="C17" s="6"/>
      <c r="D17" s="7"/>
      <c r="E17" s="8">
        <v>49</v>
      </c>
      <c r="F17" s="9"/>
      <c r="G17" s="10"/>
      <c r="H17" s="11" t="s">
        <v>7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3"/>
    </row>
    <row r="18" spans="2:19" ht="21.75" customHeight="1" x14ac:dyDescent="0.3">
      <c r="B18" s="5">
        <v>46023</v>
      </c>
      <c r="C18" s="6"/>
      <c r="D18" s="7"/>
      <c r="E18" s="8">
        <v>21</v>
      </c>
      <c r="F18" s="9"/>
      <c r="G18" s="9"/>
      <c r="H18" s="12" t="s">
        <v>16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3"/>
    </row>
    <row r="19" spans="2:19" ht="21.75" customHeight="1" x14ac:dyDescent="0.3">
      <c r="B19" s="5">
        <v>46023</v>
      </c>
      <c r="C19" s="6"/>
      <c r="D19" s="7"/>
      <c r="E19" s="8">
        <v>44.9</v>
      </c>
      <c r="F19" s="9"/>
      <c r="G19" s="9"/>
      <c r="H19" s="12" t="s">
        <v>27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</row>
    <row r="20" spans="2:19" ht="23.25" customHeight="1" x14ac:dyDescent="0.3">
      <c r="B20" s="5"/>
      <c r="C20" s="6"/>
      <c r="D20" s="7"/>
      <c r="E20" s="8"/>
      <c r="F20" s="9"/>
      <c r="G20" s="9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3"/>
    </row>
    <row r="21" spans="2:19" ht="21.75" customHeight="1" x14ac:dyDescent="0.3">
      <c r="B21" s="26" t="s">
        <v>5</v>
      </c>
      <c r="C21" s="27"/>
      <c r="D21" s="28"/>
      <c r="E21" s="22">
        <f>SUM(E16:F20)</f>
        <v>703.9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4"/>
    </row>
    <row r="22" spans="2:19" ht="21.75" customHeight="1" x14ac:dyDescent="0.3"/>
    <row r="23" spans="2:19" ht="21.75" customHeight="1" x14ac:dyDescent="0.3"/>
    <row r="24" spans="2:19" ht="24.75" customHeight="1" x14ac:dyDescent="0.3"/>
    <row r="25" spans="2:19" ht="24.75" customHeight="1" x14ac:dyDescent="0.3"/>
    <row r="26" spans="2:19" ht="26.25" customHeight="1" x14ac:dyDescent="0.3"/>
    <row r="27" spans="2:19" ht="26.25" customHeight="1" x14ac:dyDescent="0.3"/>
    <row r="28" spans="2:19" ht="25.5" customHeight="1" x14ac:dyDescent="0.3"/>
    <row r="29" spans="2:19" ht="25.5" customHeight="1" x14ac:dyDescent="0.3"/>
    <row r="30" spans="2:19" ht="25.5" customHeight="1" x14ac:dyDescent="0.3"/>
    <row r="31" spans="2:19" ht="25.5" customHeight="1" x14ac:dyDescent="0.3"/>
    <row r="32" spans="2:19" ht="26.25" customHeight="1" x14ac:dyDescent="0.3"/>
    <row r="33" ht="21" customHeight="1" x14ac:dyDescent="0.3"/>
  </sheetData>
  <mergeCells count="46">
    <mergeCell ref="E8:R8"/>
    <mergeCell ref="B8:D8"/>
    <mergeCell ref="B6:D6"/>
    <mergeCell ref="E6:F6"/>
    <mergeCell ref="G6:R6"/>
    <mergeCell ref="B7:D7"/>
    <mergeCell ref="E7:F7"/>
    <mergeCell ref="G7:R7"/>
    <mergeCell ref="B1:F1"/>
    <mergeCell ref="G1:R1"/>
    <mergeCell ref="B3:P3"/>
    <mergeCell ref="Q3:R3"/>
    <mergeCell ref="B5:R5"/>
    <mergeCell ref="E21:R21"/>
    <mergeCell ref="E13:R13"/>
    <mergeCell ref="B14:R14"/>
    <mergeCell ref="B15:D15"/>
    <mergeCell ref="E15:F15"/>
    <mergeCell ref="B21:D21"/>
    <mergeCell ref="B20:D20"/>
    <mergeCell ref="B13:D13"/>
    <mergeCell ref="B16:D16"/>
    <mergeCell ref="B17:D17"/>
    <mergeCell ref="B19:D19"/>
    <mergeCell ref="E19:G19"/>
    <mergeCell ref="H19:S19"/>
    <mergeCell ref="E20:G20"/>
    <mergeCell ref="H20:S20"/>
    <mergeCell ref="G15:R15"/>
    <mergeCell ref="B9:R9"/>
    <mergeCell ref="B10:D10"/>
    <mergeCell ref="B12:D12"/>
    <mergeCell ref="E12:F12"/>
    <mergeCell ref="G12:R12"/>
    <mergeCell ref="E10:F10"/>
    <mergeCell ref="G10:R10"/>
    <mergeCell ref="B11:D11"/>
    <mergeCell ref="E11:F11"/>
    <mergeCell ref="G11:R11"/>
    <mergeCell ref="B18:D18"/>
    <mergeCell ref="E16:G16"/>
    <mergeCell ref="H16:S16"/>
    <mergeCell ref="E17:G17"/>
    <mergeCell ref="H17:S17"/>
    <mergeCell ref="E18:G18"/>
    <mergeCell ref="H18:S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60"/>
  <sheetViews>
    <sheetView topLeftCell="A25" workbookViewId="0">
      <selection activeCell="G30" sqref="G30:R30"/>
    </sheetView>
  </sheetViews>
  <sheetFormatPr defaultRowHeight="16.5" x14ac:dyDescent="0.3"/>
  <cols>
    <col min="1" max="20" width="9.140625" style="1"/>
    <col min="21" max="21" width="9.42578125" style="1" bestFit="1" customWidth="1"/>
    <col min="22" max="16384" width="9.140625" style="1"/>
  </cols>
  <sheetData>
    <row r="1" spans="2:18" ht="16.5" customHeight="1" x14ac:dyDescent="0.3">
      <c r="B1" s="38"/>
      <c r="C1" s="38"/>
      <c r="D1" s="38"/>
      <c r="E1" s="38"/>
      <c r="F1" s="38"/>
      <c r="G1" s="39" t="s">
        <v>22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2:18" ht="27.75" customHeight="1" x14ac:dyDescent="0.3">
      <c r="B2" s="54"/>
      <c r="C2" s="54"/>
      <c r="D2" s="54"/>
      <c r="E2" s="54"/>
      <c r="F2" s="54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2:18" x14ac:dyDescent="0.3">
      <c r="B3" s="40" t="s">
        <v>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2">
        <f>E31+E36</f>
        <v>5801</v>
      </c>
      <c r="R3" s="43"/>
    </row>
    <row r="5" spans="2:18" ht="22.5" customHeight="1" x14ac:dyDescent="0.3">
      <c r="B5" s="17" t="s">
        <v>9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2:18" x14ac:dyDescent="0.3">
      <c r="B6" s="18" t="s">
        <v>1</v>
      </c>
      <c r="C6" s="18"/>
      <c r="D6" s="18"/>
      <c r="E6" s="18" t="s">
        <v>3</v>
      </c>
      <c r="F6" s="18"/>
      <c r="G6" s="18" t="s">
        <v>10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2:18" ht="24.75" customHeight="1" x14ac:dyDescent="0.3">
      <c r="B7" s="51">
        <v>46024</v>
      </c>
      <c r="C7" s="52"/>
      <c r="D7" s="52"/>
      <c r="E7" s="53">
        <v>200</v>
      </c>
      <c r="F7" s="53"/>
      <c r="G7" s="48" t="s">
        <v>23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2:18" ht="24.75" customHeight="1" x14ac:dyDescent="0.3">
      <c r="B8" s="45">
        <v>46024</v>
      </c>
      <c r="C8" s="46"/>
      <c r="D8" s="47"/>
      <c r="E8" s="8">
        <v>250</v>
      </c>
      <c r="F8" s="10"/>
      <c r="G8" s="48" t="s">
        <v>23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2:18" ht="24.75" customHeight="1" x14ac:dyDescent="0.3">
      <c r="B9" s="46">
        <v>46027</v>
      </c>
      <c r="C9" s="12"/>
      <c r="D9" s="12"/>
      <c r="E9" s="9">
        <v>450</v>
      </c>
      <c r="F9" s="10"/>
      <c r="G9" s="48" t="s">
        <v>24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</row>
    <row r="10" spans="2:18" ht="24.75" customHeight="1" x14ac:dyDescent="0.3">
      <c r="B10" s="45">
        <v>46029</v>
      </c>
      <c r="C10" s="46"/>
      <c r="D10" s="47"/>
      <c r="E10" s="8">
        <v>500</v>
      </c>
      <c r="F10" s="10"/>
      <c r="G10" s="48" t="s">
        <v>23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</row>
    <row r="11" spans="2:18" ht="24.75" customHeight="1" x14ac:dyDescent="0.3">
      <c r="B11" s="45">
        <v>46038</v>
      </c>
      <c r="C11" s="46"/>
      <c r="D11" s="47"/>
      <c r="E11" s="8">
        <v>300</v>
      </c>
      <c r="F11" s="10"/>
      <c r="G11" s="48" t="s">
        <v>23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</row>
    <row r="12" spans="2:18" ht="24.75" customHeight="1" x14ac:dyDescent="0.3">
      <c r="B12" s="45">
        <v>46039</v>
      </c>
      <c r="C12" s="46"/>
      <c r="D12" s="47"/>
      <c r="E12" s="8">
        <v>1000</v>
      </c>
      <c r="F12" s="10"/>
      <c r="G12" s="48" t="s">
        <v>23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2:18" ht="24.75" customHeight="1" x14ac:dyDescent="0.3">
      <c r="B13" s="45">
        <v>46040</v>
      </c>
      <c r="C13" s="46"/>
      <c r="D13" s="47"/>
      <c r="E13" s="8">
        <v>100</v>
      </c>
      <c r="F13" s="10"/>
      <c r="G13" s="48" t="s">
        <v>23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</row>
    <row r="14" spans="2:18" ht="24.75" customHeight="1" x14ac:dyDescent="0.3">
      <c r="B14" s="45">
        <v>46041</v>
      </c>
      <c r="C14" s="46"/>
      <c r="D14" s="47"/>
      <c r="E14" s="8">
        <v>101</v>
      </c>
      <c r="F14" s="10"/>
      <c r="G14" s="48" t="s">
        <v>23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</row>
    <row r="15" spans="2:18" ht="24.75" customHeight="1" x14ac:dyDescent="0.3">
      <c r="B15" s="45">
        <v>46042</v>
      </c>
      <c r="C15" s="46"/>
      <c r="D15" s="47"/>
      <c r="E15" s="8">
        <v>99</v>
      </c>
      <c r="F15" s="10"/>
      <c r="G15" s="48" t="s">
        <v>23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</row>
    <row r="16" spans="2:18" ht="24.75" customHeight="1" x14ac:dyDescent="0.3">
      <c r="B16" s="45">
        <v>46043</v>
      </c>
      <c r="C16" s="46"/>
      <c r="D16" s="47"/>
      <c r="E16" s="8">
        <v>100</v>
      </c>
      <c r="F16" s="10"/>
      <c r="G16" s="48" t="s">
        <v>23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</row>
    <row r="17" spans="2:18" ht="24.75" customHeight="1" x14ac:dyDescent="0.3">
      <c r="B17" s="45">
        <v>46044</v>
      </c>
      <c r="C17" s="46"/>
      <c r="D17" s="47"/>
      <c r="E17" s="8">
        <v>1000</v>
      </c>
      <c r="F17" s="10"/>
      <c r="G17" s="48" t="s">
        <v>23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</row>
    <row r="18" spans="2:18" ht="24.75" customHeight="1" x14ac:dyDescent="0.3">
      <c r="B18" s="45">
        <v>46044</v>
      </c>
      <c r="C18" s="46"/>
      <c r="D18" s="47"/>
      <c r="E18" s="8">
        <v>100</v>
      </c>
      <c r="F18" s="10"/>
      <c r="G18" s="48" t="s">
        <v>23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</row>
    <row r="19" spans="2:18" ht="24.75" customHeight="1" x14ac:dyDescent="0.3">
      <c r="B19" s="45">
        <v>46045</v>
      </c>
      <c r="C19" s="46"/>
      <c r="D19" s="47"/>
      <c r="E19" s="8">
        <v>100</v>
      </c>
      <c r="F19" s="10"/>
      <c r="G19" s="48" t="s">
        <v>23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</row>
    <row r="20" spans="2:18" ht="24.75" customHeight="1" x14ac:dyDescent="0.3">
      <c r="B20" s="45">
        <v>46046</v>
      </c>
      <c r="C20" s="46"/>
      <c r="D20" s="47"/>
      <c r="E20" s="8">
        <v>100</v>
      </c>
      <c r="F20" s="10"/>
      <c r="G20" s="48" t="s">
        <v>23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2:18" ht="24.75" customHeight="1" x14ac:dyDescent="0.3">
      <c r="B21" s="45">
        <v>46047</v>
      </c>
      <c r="C21" s="46"/>
      <c r="D21" s="47"/>
      <c r="E21" s="8">
        <v>101</v>
      </c>
      <c r="F21" s="10"/>
      <c r="G21" s="48" t="s">
        <v>23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</row>
    <row r="22" spans="2:18" ht="24.75" customHeight="1" x14ac:dyDescent="0.3">
      <c r="B22" s="45">
        <v>46048</v>
      </c>
      <c r="C22" s="46"/>
      <c r="D22" s="47"/>
      <c r="E22" s="8">
        <v>100</v>
      </c>
      <c r="F22" s="10"/>
      <c r="G22" s="48" t="s">
        <v>23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</row>
    <row r="23" spans="2:18" ht="24.75" customHeight="1" x14ac:dyDescent="0.3">
      <c r="B23" s="45">
        <v>46049</v>
      </c>
      <c r="C23" s="46"/>
      <c r="D23" s="47"/>
      <c r="E23" s="8">
        <v>100</v>
      </c>
      <c r="F23" s="10"/>
      <c r="G23" s="48" t="s">
        <v>23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</row>
    <row r="24" spans="2:18" ht="24.75" customHeight="1" x14ac:dyDescent="0.3">
      <c r="B24" s="45">
        <v>46050</v>
      </c>
      <c r="C24" s="46"/>
      <c r="D24" s="47"/>
      <c r="E24" s="8">
        <v>100</v>
      </c>
      <c r="F24" s="10"/>
      <c r="G24" s="48" t="s">
        <v>23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</row>
    <row r="25" spans="2:18" ht="24.75" customHeight="1" x14ac:dyDescent="0.3">
      <c r="B25" s="45">
        <v>46051</v>
      </c>
      <c r="C25" s="46"/>
      <c r="D25" s="47"/>
      <c r="E25" s="8">
        <v>100</v>
      </c>
      <c r="F25" s="10"/>
      <c r="G25" s="48" t="s">
        <v>23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</row>
    <row r="26" spans="2:18" ht="24.75" customHeight="1" x14ac:dyDescent="0.3">
      <c r="B26" s="45">
        <v>46052</v>
      </c>
      <c r="C26" s="46"/>
      <c r="D26" s="47"/>
      <c r="E26" s="8">
        <v>100</v>
      </c>
      <c r="F26" s="10"/>
      <c r="G26" s="48" t="s">
        <v>23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</row>
    <row r="27" spans="2:18" ht="24.75" customHeight="1" x14ac:dyDescent="0.3">
      <c r="B27" s="45">
        <v>46053</v>
      </c>
      <c r="C27" s="46"/>
      <c r="D27" s="47"/>
      <c r="E27" s="8">
        <v>700</v>
      </c>
      <c r="F27" s="10"/>
      <c r="G27" s="48" t="s">
        <v>23</v>
      </c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</row>
    <row r="28" spans="2:18" ht="24.75" customHeight="1" x14ac:dyDescent="0.3">
      <c r="B28" s="45">
        <v>46053</v>
      </c>
      <c r="C28" s="46"/>
      <c r="D28" s="47"/>
      <c r="E28" s="8">
        <v>100</v>
      </c>
      <c r="F28" s="10"/>
      <c r="G28" s="48" t="s">
        <v>23</v>
      </c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</row>
    <row r="29" spans="2:18" ht="24.75" customHeight="1" x14ac:dyDescent="0.3">
      <c r="B29" s="45">
        <v>46053</v>
      </c>
      <c r="C29" s="46"/>
      <c r="D29" s="47"/>
      <c r="E29" s="8">
        <v>1000</v>
      </c>
      <c r="F29" s="10"/>
      <c r="G29" s="48" t="s">
        <v>26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</row>
    <row r="30" spans="2:18" ht="24.75" customHeight="1" x14ac:dyDescent="0.3">
      <c r="B30" s="45"/>
      <c r="C30" s="46"/>
      <c r="D30" s="47"/>
      <c r="E30" s="8"/>
      <c r="F30" s="10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</row>
    <row r="31" spans="2:18" ht="24.75" customHeight="1" x14ac:dyDescent="0.3">
      <c r="B31" s="49" t="s">
        <v>5</v>
      </c>
      <c r="C31" s="49"/>
      <c r="D31" s="49"/>
      <c r="E31" s="50">
        <f>SUM(E7:F28)</f>
        <v>5801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</row>
    <row r="32" spans="2:18" ht="24.75" customHeight="1" x14ac:dyDescent="0.3"/>
    <row r="33" spans="2:21" ht="24.75" customHeight="1" x14ac:dyDescent="0.3">
      <c r="B33" s="17" t="s">
        <v>11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2:21" ht="24.75" customHeight="1" x14ac:dyDescent="0.3">
      <c r="B34" s="18" t="s">
        <v>1</v>
      </c>
      <c r="C34" s="18"/>
      <c r="D34" s="18"/>
      <c r="E34" s="18" t="s">
        <v>3</v>
      </c>
      <c r="F34" s="18"/>
      <c r="G34" s="18" t="s">
        <v>12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2:21" ht="24.75" customHeight="1" x14ac:dyDescent="0.3">
      <c r="B35" s="45"/>
      <c r="C35" s="46"/>
      <c r="D35" s="47"/>
      <c r="E35" s="8"/>
      <c r="F35" s="10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</row>
    <row r="36" spans="2:21" ht="24.75" customHeight="1" x14ac:dyDescent="0.3">
      <c r="B36" s="49" t="s">
        <v>5</v>
      </c>
      <c r="C36" s="49"/>
      <c r="D36" s="49"/>
      <c r="E36" s="50">
        <f>SUM(E35:F35)</f>
        <v>0</v>
      </c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U36" s="4"/>
    </row>
    <row r="37" spans="2:21" ht="24.75" customHeight="1" x14ac:dyDescent="0.3"/>
    <row r="38" spans="2:21" ht="24.75" customHeight="1" x14ac:dyDescent="0.3"/>
    <row r="39" spans="2:21" ht="24.75" customHeight="1" x14ac:dyDescent="0.3"/>
    <row r="40" spans="2:21" ht="24.75" customHeight="1" x14ac:dyDescent="0.3"/>
    <row r="41" spans="2:21" ht="24.75" customHeight="1" x14ac:dyDescent="0.3"/>
    <row r="42" spans="2:21" ht="24.75" customHeight="1" x14ac:dyDescent="0.3"/>
    <row r="43" spans="2:21" ht="24.75" customHeight="1" x14ac:dyDescent="0.3"/>
    <row r="44" spans="2:21" ht="24.75" customHeight="1" x14ac:dyDescent="0.3"/>
    <row r="45" spans="2:21" ht="24.75" customHeight="1" x14ac:dyDescent="0.3"/>
    <row r="46" spans="2:21" ht="24.75" customHeight="1" x14ac:dyDescent="0.3"/>
    <row r="47" spans="2:21" ht="24.75" customHeight="1" x14ac:dyDescent="0.3"/>
    <row r="48" spans="2:21" ht="24.75" customHeight="1" x14ac:dyDescent="0.3"/>
    <row r="49" ht="24.75" customHeight="1" x14ac:dyDescent="0.3"/>
    <row r="50" ht="24.75" customHeight="1" x14ac:dyDescent="0.3"/>
    <row r="51" ht="24.75" customHeight="1" x14ac:dyDescent="0.3"/>
    <row r="52" ht="24.75" customHeight="1" x14ac:dyDescent="0.3"/>
    <row r="53" ht="24.75" customHeight="1" x14ac:dyDescent="0.3"/>
    <row r="54" ht="24.75" customHeight="1" x14ac:dyDescent="0.3"/>
    <row r="55" ht="21.75" customHeight="1" x14ac:dyDescent="0.3"/>
    <row r="56" ht="15" customHeight="1" x14ac:dyDescent="0.3"/>
    <row r="59" ht="22.5" customHeight="1" x14ac:dyDescent="0.3"/>
    <row r="60" ht="22.5" customHeight="1" x14ac:dyDescent="0.3"/>
  </sheetData>
  <mergeCells count="91">
    <mergeCell ref="B29:D29"/>
    <mergeCell ref="E29:F29"/>
    <mergeCell ref="G29:R29"/>
    <mergeCell ref="B8:D8"/>
    <mergeCell ref="E8:F8"/>
    <mergeCell ref="G8:R8"/>
    <mergeCell ref="B1:F2"/>
    <mergeCell ref="G1:R2"/>
    <mergeCell ref="B33:R33"/>
    <mergeCell ref="B3:P3"/>
    <mergeCell ref="Q3:R3"/>
    <mergeCell ref="B5:R5"/>
    <mergeCell ref="B6:D6"/>
    <mergeCell ref="E6:F6"/>
    <mergeCell ref="G6:R6"/>
    <mergeCell ref="B7:D7"/>
    <mergeCell ref="E7:F7"/>
    <mergeCell ref="G7:R7"/>
    <mergeCell ref="B31:D31"/>
    <mergeCell ref="E31:R31"/>
    <mergeCell ref="G9:R9"/>
    <mergeCell ref="B14:D14"/>
    <mergeCell ref="E14:F14"/>
    <mergeCell ref="G14:R14"/>
    <mergeCell ref="B9:D9"/>
    <mergeCell ref="E9:F9"/>
    <mergeCell ref="B36:D36"/>
    <mergeCell ref="E36:R36"/>
    <mergeCell ref="B34:D34"/>
    <mergeCell ref="E34:F34"/>
    <mergeCell ref="G34:R34"/>
    <mergeCell ref="G35:R35"/>
    <mergeCell ref="B35:D35"/>
    <mergeCell ref="E35:F35"/>
    <mergeCell ref="B10:D10"/>
    <mergeCell ref="E10:F10"/>
    <mergeCell ref="G10:R10"/>
    <mergeCell ref="B11:D11"/>
    <mergeCell ref="E11:F11"/>
    <mergeCell ref="G11:R11"/>
    <mergeCell ref="B12:D12"/>
    <mergeCell ref="E12:F12"/>
    <mergeCell ref="G12:R12"/>
    <mergeCell ref="B13:D13"/>
    <mergeCell ref="E13:F13"/>
    <mergeCell ref="G13:R13"/>
    <mergeCell ref="B15:D15"/>
    <mergeCell ref="E15:F15"/>
    <mergeCell ref="G15:R15"/>
    <mergeCell ref="B16:D16"/>
    <mergeCell ref="E16:F16"/>
    <mergeCell ref="G16:R16"/>
    <mergeCell ref="B17:D17"/>
    <mergeCell ref="E17:F17"/>
    <mergeCell ref="G17:R17"/>
    <mergeCell ref="B18:D18"/>
    <mergeCell ref="E18:F18"/>
    <mergeCell ref="G18:R18"/>
    <mergeCell ref="B19:D19"/>
    <mergeCell ref="E19:F19"/>
    <mergeCell ref="G19:R19"/>
    <mergeCell ref="B20:D20"/>
    <mergeCell ref="E20:F20"/>
    <mergeCell ref="G20:R20"/>
    <mergeCell ref="B21:D21"/>
    <mergeCell ref="E21:F21"/>
    <mergeCell ref="G21:R21"/>
    <mergeCell ref="B30:D30"/>
    <mergeCell ref="E30:F30"/>
    <mergeCell ref="G30:R30"/>
    <mergeCell ref="B22:D22"/>
    <mergeCell ref="E22:F22"/>
    <mergeCell ref="G22:R22"/>
    <mergeCell ref="B23:D23"/>
    <mergeCell ref="E23:F23"/>
    <mergeCell ref="G23:R23"/>
    <mergeCell ref="B24:D24"/>
    <mergeCell ref="E24:F24"/>
    <mergeCell ref="G24:R24"/>
    <mergeCell ref="B25:D25"/>
    <mergeCell ref="E25:F25"/>
    <mergeCell ref="G25:R25"/>
    <mergeCell ref="B26:D26"/>
    <mergeCell ref="E26:F26"/>
    <mergeCell ref="G26:R26"/>
    <mergeCell ref="B27:D27"/>
    <mergeCell ref="E27:F27"/>
    <mergeCell ref="G27:R27"/>
    <mergeCell ref="B28:D28"/>
    <mergeCell ref="E28:F28"/>
    <mergeCell ref="G28:R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15"/>
  <sheetViews>
    <sheetView workbookViewId="0">
      <selection activeCell="B6" sqref="B6:D6"/>
    </sheetView>
  </sheetViews>
  <sheetFormatPr defaultRowHeight="16.5" x14ac:dyDescent="0.3"/>
  <cols>
    <col min="1" max="9" width="9.140625" style="1"/>
    <col min="10" max="10" width="35.140625" style="1" customWidth="1"/>
    <col min="11" max="11" width="9.140625" style="1"/>
    <col min="12" max="12" width="9.140625" style="1" customWidth="1"/>
    <col min="13" max="13" width="19" style="1" customWidth="1"/>
    <col min="14" max="16384" width="9.140625" style="1"/>
  </cols>
  <sheetData>
    <row r="1" spans="2:19" ht="16.5" customHeight="1" x14ac:dyDescent="0.3">
      <c r="B1" s="38"/>
      <c r="C1" s="38"/>
      <c r="D1" s="38"/>
      <c r="E1" s="38"/>
      <c r="F1" s="38"/>
      <c r="G1" s="39" t="s">
        <v>19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2:19" ht="27.75" customHeight="1" x14ac:dyDescent="0.3">
      <c r="B2" s="54"/>
      <c r="C2" s="54"/>
      <c r="D2" s="54"/>
      <c r="E2" s="54"/>
      <c r="F2" s="54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4" spans="2:19" ht="22.5" customHeight="1" x14ac:dyDescent="0.3">
      <c r="B4" s="17" t="s">
        <v>9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2:19" x14ac:dyDescent="0.3">
      <c r="B5" s="18" t="s">
        <v>13</v>
      </c>
      <c r="C5" s="18"/>
      <c r="D5" s="18"/>
      <c r="E5" s="14" t="s">
        <v>14</v>
      </c>
      <c r="F5" s="15"/>
      <c r="G5" s="15"/>
      <c r="H5" s="15"/>
      <c r="I5" s="15"/>
      <c r="J5" s="16"/>
      <c r="K5" s="14" t="s">
        <v>15</v>
      </c>
      <c r="L5" s="16"/>
      <c r="M5" s="2" t="s">
        <v>17</v>
      </c>
      <c r="N5" s="14" t="s">
        <v>10</v>
      </c>
      <c r="O5" s="15"/>
      <c r="P5" s="15"/>
      <c r="Q5" s="15"/>
      <c r="R5" s="15"/>
      <c r="S5" s="16"/>
    </row>
    <row r="6" spans="2:19" ht="24.75" customHeight="1" x14ac:dyDescent="0.3">
      <c r="B6" s="58"/>
      <c r="C6" s="59"/>
      <c r="D6" s="59"/>
      <c r="E6" s="60"/>
      <c r="F6" s="60"/>
      <c r="G6" s="60"/>
      <c r="H6" s="60"/>
      <c r="I6" s="60"/>
      <c r="J6" s="60"/>
      <c r="K6" s="56"/>
      <c r="L6" s="56"/>
      <c r="M6" s="3"/>
      <c r="N6" s="57"/>
      <c r="O6" s="57"/>
      <c r="P6" s="57"/>
      <c r="Q6" s="57"/>
      <c r="R6" s="57"/>
      <c r="S6" s="57"/>
    </row>
    <row r="7" spans="2:19" ht="24.75" customHeight="1" x14ac:dyDescent="0.3"/>
    <row r="8" spans="2:19" ht="24.75" customHeight="1" x14ac:dyDescent="0.3"/>
    <row r="9" spans="2:19" ht="24.75" customHeight="1" x14ac:dyDescent="0.3"/>
    <row r="10" spans="2:19" ht="30" customHeight="1" x14ac:dyDescent="0.3"/>
    <row r="11" spans="2:19" ht="27.75" customHeight="1" x14ac:dyDescent="0.3"/>
    <row r="12" spans="2:19" ht="28.5" customHeight="1" x14ac:dyDescent="0.3"/>
    <row r="13" spans="2:19" ht="27" customHeight="1" x14ac:dyDescent="0.3"/>
    <row r="14" spans="2:19" ht="27.75" customHeight="1" x14ac:dyDescent="0.3"/>
    <row r="15" spans="2:19" ht="28.5" customHeight="1" x14ac:dyDescent="0.3"/>
  </sheetData>
  <mergeCells count="11">
    <mergeCell ref="K6:L6"/>
    <mergeCell ref="N6:S6"/>
    <mergeCell ref="B6:D6"/>
    <mergeCell ref="E6:J6"/>
    <mergeCell ref="B1:F2"/>
    <mergeCell ref="G1:S2"/>
    <mergeCell ref="B4:S4"/>
    <mergeCell ref="B5:D5"/>
    <mergeCell ref="E5:J5"/>
    <mergeCell ref="K5:L5"/>
    <mergeCell ref="N5:S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Расходы</vt:lpstr>
      <vt:lpstr>Поступления Т-банк</vt:lpstr>
      <vt:lpstr>Нефинансовые поступления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Plemannik</dc:creator>
  <cp:lastModifiedBy>Plemannik</cp:lastModifiedBy>
  <dcterms:created xsi:type="dcterms:W3CDTF">2024-09-03T05:58:27Z</dcterms:created>
  <dcterms:modified xsi:type="dcterms:W3CDTF">2026-06-22T08:40:34Z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